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<sst xmlns="http://schemas.openxmlformats.org/spreadsheetml/2006/main" count="485" uniqueCount="42">
  <si>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</si>
  <si>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</si>
  <si>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</si>
  <si>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</si>
  <si>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</si>
  <si>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</si>
  <si>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</si>
  <si>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</si>
  <si>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</si>
  <si>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</si>
  <si>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</si>
  <si>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</si>
  <si>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</si>
  <si>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</si>
  <si>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</si>
  <si>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</si>
  <si>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</si>
  <si>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</si>
  <si>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TEMPS D'INTERVENTION RELEVES DANS LES MAGAZINES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</si>
  <si>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</si>
  <si>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</si>
  <si>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</si>
  <si>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</si>
  <si>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</si>
  <si>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</si>
  <si>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</si>
  <si>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</si>
  <si>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</si>
  <si>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</si>
  <si>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ALTERNATIVE LIBERALE</t>
  </si>
  <si>
    <t>PARTI CHRETIEN DEMOCRATE</t>
  </si>
  <si>
    <t>LES PROGRESSISTES</t>
  </si>
  <si>
    <t>GAUCHE MODERNE</t>
  </si>
  <si>
    <t xml:space="preserve">EUROPE ECOLOGIE LES VERTS </t>
  </si>
  <si>
    <t xml:space="preserve">FED ALT SOC ET ECO </t>
  </si>
  <si>
    <t>MPF</t>
  </si>
  <si>
    <t xml:space="preserve">PARTI DE LA France </t>
  </si>
  <si>
    <t xml:space="preserve"> </t>
  </si>
  <si>
    <t xml:space="preserve">PARTI OUVRIER INDEPENDANT </t>
  </si>
  <si>
    <t>UNION DES DEMOCRATES INDEPENDANTS</t>
  </si>
  <si>
    <t xml:space="preserve"> mars 2013 </t>
  </si>
  <si>
    <t>TELEVISIONS (AUTRES QUE CHAÎNES D'INFORMATION)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</si>
</sst>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</numFmts>
  <fonts count="42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.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5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0" fontId="0" fillId="0" borderId="0" xfId="5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6" fontId="0" fillId="0" borderId="0" xfId="5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0" fontId="0" fillId="0" borderId="15" xfId="0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10" fontId="0" fillId="0" borderId="19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0" fontId="0" fillId="0" borderId="20" xfId="0" applyNumberForma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0" fontId="0" fillId="0" borderId="21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9" fontId="0" fillId="0" borderId="22" xfId="50" applyFont="1" applyFill="1" applyBorder="1" applyAlignment="1">
      <alignment horizontal="center" vertical="center"/>
    </xf>
    <xf numFmtId="10" fontId="0" fillId="0" borderId="23" xfId="50" applyNumberFormat="1" applyFont="1" applyFill="1" applyBorder="1" applyAlignment="1">
      <alignment horizontal="center" vertical="center"/>
    </xf>
    <xf numFmtId="10" fontId="0" fillId="0" borderId="0" xfId="0" applyNumberFormat="1" applyFont="1" applyFill="1" applyAlignment="1">
      <alignment horizontal="left"/>
    </xf>
    <xf numFmtId="10" fontId="1" fillId="0" borderId="0" xfId="0" applyNumberFormat="1" applyFont="1" applyFill="1" applyAlignment="1">
      <alignment horizontal="center"/>
    </xf>
    <xf numFmtId="10" fontId="4" fillId="0" borderId="18" xfId="0" applyNumberFormat="1" applyFont="1" applyFill="1" applyBorder="1" applyAlignment="1">
      <alignment horizontal="center" vertical="center" wrapText="1"/>
    </xf>
    <xf numFmtId="10" fontId="0" fillId="0" borderId="24" xfId="50" applyNumberFormat="1" applyFont="1" applyFill="1" applyBorder="1" applyAlignment="1">
      <alignment horizontal="center" vertical="center"/>
    </xf>
    <xf numFmtId="10" fontId="0" fillId="0" borderId="11" xfId="5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9" fontId="0" fillId="0" borderId="24" xfId="5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9" fontId="0" fillId="0" borderId="26" xfId="50" applyFon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left" indent="1"/>
    </xf>
    <xf numFmtId="166" fontId="0" fillId="0" borderId="0" xfId="0" applyNumberFormat="1" applyFill="1" applyAlignment="1">
      <alignment/>
    </xf>
    <xf numFmtId="10" fontId="0" fillId="0" borderId="22" xfId="50" applyNumberFormat="1" applyFont="1" applyFill="1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0" fontId="0" fillId="0" borderId="29" xfId="0" applyNumberFormat="1" applyFill="1" applyBorder="1" applyAlignment="1">
      <alignment horizontal="center"/>
    </xf>
    <xf numFmtId="164" fontId="2" fillId="0" borderId="0" xfId="0" applyNumberFormat="1" applyFont="1" applyFill="1" applyAlignment="1">
      <alignment horizontal="left"/>
    </xf>
    <xf numFmtId="21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15</xdr:row>
      <xdr:rowOff>57150</xdr:rowOff>
    </xdr:from>
    <xdr:to>
      <xdr:col>1</xdr:col>
      <xdr:colOff>676275</xdr:colOff>
      <xdr:row>15</xdr:row>
      <xdr:rowOff>304800</xdr:rowOff>
    </xdr:to>
    <xdr:pic>
      <xdr:nvPicPr>
        <xdr:cNvPr id="1" name="Picture 3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59080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15</xdr:row>
      <xdr:rowOff>38100</xdr:rowOff>
    </xdr:from>
    <xdr:to>
      <xdr:col>3</xdr:col>
      <xdr:colOff>552450</xdr:colOff>
      <xdr:row>15</xdr:row>
      <xdr:rowOff>352425</xdr:rowOff>
    </xdr:to>
    <xdr:pic>
      <xdr:nvPicPr>
        <xdr:cNvPr id="2" name="Picture 5" descr="logo_franc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2571750"/>
          <a:ext cx="238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15</xdr:row>
      <xdr:rowOff>47625</xdr:rowOff>
    </xdr:from>
    <xdr:to>
      <xdr:col>5</xdr:col>
      <xdr:colOff>638175</xdr:colOff>
      <xdr:row>15</xdr:row>
      <xdr:rowOff>314325</xdr:rowOff>
    </xdr:to>
    <xdr:pic>
      <xdr:nvPicPr>
        <xdr:cNvPr id="3" name="Picture 7" descr="france-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2581275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15</xdr:row>
      <xdr:rowOff>38100</xdr:rowOff>
    </xdr:from>
    <xdr:to>
      <xdr:col>7</xdr:col>
      <xdr:colOff>876300</xdr:colOff>
      <xdr:row>15</xdr:row>
      <xdr:rowOff>323850</xdr:rowOff>
    </xdr:to>
    <xdr:pic>
      <xdr:nvPicPr>
        <xdr:cNvPr id="4" name="Picture 9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2571750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66675</xdr:rowOff>
    </xdr:from>
    <xdr:to>
      <xdr:col>9</xdr:col>
      <xdr:colOff>600075</xdr:colOff>
      <xdr:row>15</xdr:row>
      <xdr:rowOff>342900</xdr:rowOff>
    </xdr:to>
    <xdr:pic>
      <xdr:nvPicPr>
        <xdr:cNvPr id="5" name="Picture 11" descr="France%205-thumb-250x368-thumb-250x3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48375" y="260032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15</xdr:row>
      <xdr:rowOff>85725</xdr:rowOff>
    </xdr:from>
    <xdr:to>
      <xdr:col>11</xdr:col>
      <xdr:colOff>628650</xdr:colOff>
      <xdr:row>15</xdr:row>
      <xdr:rowOff>323850</xdr:rowOff>
    </xdr:to>
    <xdr:pic>
      <xdr:nvPicPr>
        <xdr:cNvPr id="6" name="Picture 13" descr="m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05625" y="261937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10</xdr:row>
      <xdr:rowOff>66675</xdr:rowOff>
    </xdr:from>
    <xdr:to>
      <xdr:col>1</xdr:col>
      <xdr:colOff>676275</xdr:colOff>
      <xdr:row>10</xdr:row>
      <xdr:rowOff>371475</xdr:rowOff>
    </xdr:to>
    <xdr:pic>
      <xdr:nvPicPr>
        <xdr:cNvPr id="7" name="Picture 20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31445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10</xdr:row>
      <xdr:rowOff>57150</xdr:rowOff>
    </xdr:from>
    <xdr:to>
      <xdr:col>3</xdr:col>
      <xdr:colOff>590550</xdr:colOff>
      <xdr:row>10</xdr:row>
      <xdr:rowOff>371475</xdr:rowOff>
    </xdr:to>
    <xdr:pic>
      <xdr:nvPicPr>
        <xdr:cNvPr id="8" name="Picture 21" descr="logo_franc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1304925"/>
          <a:ext cx="238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10</xdr:row>
      <xdr:rowOff>76200</xdr:rowOff>
    </xdr:from>
    <xdr:to>
      <xdr:col>5</xdr:col>
      <xdr:colOff>581025</xdr:colOff>
      <xdr:row>10</xdr:row>
      <xdr:rowOff>352425</xdr:rowOff>
    </xdr:to>
    <xdr:pic>
      <xdr:nvPicPr>
        <xdr:cNvPr id="9" name="Picture 22" descr="france-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132397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10</xdr:row>
      <xdr:rowOff>95250</xdr:rowOff>
    </xdr:from>
    <xdr:to>
      <xdr:col>7</xdr:col>
      <xdr:colOff>857250</xdr:colOff>
      <xdr:row>10</xdr:row>
      <xdr:rowOff>342900</xdr:rowOff>
    </xdr:to>
    <xdr:pic>
      <xdr:nvPicPr>
        <xdr:cNvPr id="10" name="Picture 23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1343025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10</xdr:row>
      <xdr:rowOff>76200</xdr:rowOff>
    </xdr:from>
    <xdr:to>
      <xdr:col>9</xdr:col>
      <xdr:colOff>571500</xdr:colOff>
      <xdr:row>10</xdr:row>
      <xdr:rowOff>333375</xdr:rowOff>
    </xdr:to>
    <xdr:pic>
      <xdr:nvPicPr>
        <xdr:cNvPr id="11" name="Picture 24" descr="France%205-thumb-250x368-thumb-250x3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9800" y="13239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10</xdr:row>
      <xdr:rowOff>57150</xdr:rowOff>
    </xdr:from>
    <xdr:to>
      <xdr:col>11</xdr:col>
      <xdr:colOff>619125</xdr:colOff>
      <xdr:row>10</xdr:row>
      <xdr:rowOff>342900</xdr:rowOff>
    </xdr:to>
    <xdr:pic>
      <xdr:nvPicPr>
        <xdr:cNvPr id="12" name="Picture 25" descr="m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96100" y="1304925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10</xdr:row>
      <xdr:rowOff>28575</xdr:rowOff>
    </xdr:from>
    <xdr:to>
      <xdr:col>13</xdr:col>
      <xdr:colOff>733425</xdr:colOff>
      <xdr:row>10</xdr:row>
      <xdr:rowOff>371475</xdr:rowOff>
    </xdr:to>
    <xdr:pic>
      <xdr:nvPicPr>
        <xdr:cNvPr id="13" name="Picture 154" descr="logo d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53350" y="12763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247650</xdr:colOff>
      <xdr:row>15</xdr:row>
      <xdr:rowOff>28575</xdr:rowOff>
    </xdr:from>
    <xdr:to>
      <xdr:col>13</xdr:col>
      <xdr:colOff>800100</xdr:colOff>
      <xdr:row>15</xdr:row>
      <xdr:rowOff>352425</xdr:rowOff>
    </xdr:to>
    <xdr:pic>
      <xdr:nvPicPr>
        <xdr:cNvPr id="14" name="Picture 154" descr="logo d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72400" y="2562225"/>
          <a:ext cx="552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10</xdr:row>
      <xdr:rowOff>57150</xdr:rowOff>
    </xdr:from>
    <xdr:to>
      <xdr:col>15</xdr:col>
      <xdr:colOff>638175</xdr:colOff>
      <xdr:row>10</xdr:row>
      <xdr:rowOff>361950</xdr:rowOff>
    </xdr:to>
    <xdr:pic>
      <xdr:nvPicPr>
        <xdr:cNvPr id="15" name="il_fi" descr="01901128-photo-le-logo-de-tm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48700" y="1304925"/>
          <a:ext cx="485775" cy="30480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15</xdr:row>
      <xdr:rowOff>38100</xdr:rowOff>
    </xdr:from>
    <xdr:to>
      <xdr:col>15</xdr:col>
      <xdr:colOff>600075</xdr:colOff>
      <xdr:row>15</xdr:row>
      <xdr:rowOff>323850</xdr:rowOff>
    </xdr:to>
    <xdr:pic>
      <xdr:nvPicPr>
        <xdr:cNvPr id="16" name="il_fi" descr="01901128-photo-le-logo-de-tm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01075" y="2571750"/>
          <a:ext cx="495300" cy="2857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10</xdr:row>
      <xdr:rowOff>38100</xdr:rowOff>
    </xdr:from>
    <xdr:to>
      <xdr:col>17</xdr:col>
      <xdr:colOff>600075</xdr:colOff>
      <xdr:row>10</xdr:row>
      <xdr:rowOff>381000</xdr:rowOff>
    </xdr:to>
    <xdr:pic>
      <xdr:nvPicPr>
        <xdr:cNvPr id="17" name="il_fi" descr="nouveau-logo-nt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439275" y="128587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15</xdr:row>
      <xdr:rowOff>19050</xdr:rowOff>
    </xdr:from>
    <xdr:to>
      <xdr:col>17</xdr:col>
      <xdr:colOff>590550</xdr:colOff>
      <xdr:row>15</xdr:row>
      <xdr:rowOff>361950</xdr:rowOff>
    </xdr:to>
    <xdr:pic>
      <xdr:nvPicPr>
        <xdr:cNvPr id="18" name="il_fi" descr="nouveau-logo-nt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429750" y="255270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5">
      <selection activeCell="B13" sqref="B13"/>
    </sheetView>
  </sheetViews>
  <sheetFormatPr defaultColWidth="11.421875" defaultRowHeight="12.75"/>
  <cols>
    <col min="1" max="1" width="28.28125" style="0" customWidth="1"/>
    <col min="2" max="2" width="13.28125" style="17" customWidth="1"/>
    <col min="3" max="3" width="10.140625" style="9" hidden="1" customWidth="1"/>
    <col min="4" max="4" width="14.57421875" style="17" customWidth="1"/>
    <col min="5" max="5" width="10.28125" style="17" hidden="1" customWidth="1"/>
    <col min="6" max="6" width="14.28125" style="17" customWidth="1"/>
    <col min="7" max="7" width="11.140625" style="17" hidden="1" customWidth="1"/>
    <col min="8" max="8" width="15.00390625" style="17" customWidth="1"/>
    <col min="9" max="9" width="11.28125" style="9" hidden="1" customWidth="1"/>
    <col min="10" max="10" width="13.8515625" style="17" customWidth="1"/>
    <col min="11" max="11" width="11.421875" style="17" hidden="1" customWidth="1"/>
    <col min="12" max="12" width="13.57421875" style="17" customWidth="1"/>
    <col min="13" max="13" width="11.00390625" style="9" hidden="1" customWidth="1"/>
    <col min="14" max="14" width="14.57421875" style="17" customWidth="1"/>
    <col min="15" max="15" width="11.421875" style="17" hidden="1" customWidth="1"/>
    <col min="17" max="17" width="0" style="0" hidden="1" customWidth="1"/>
    <col min="19" max="19" width="0" style="0" hidden="1" customWidth="1"/>
  </cols>
  <sheetData>
    <row r="1" spans="1:13" ht="15.75" hidden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 hidden="1">
      <c r="A2" s="61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75" hidden="1">
      <c r="A3" s="24" t="s">
        <v>28</v>
      </c>
      <c r="B3" s="24"/>
      <c r="C3" s="38"/>
      <c r="D3" s="24"/>
      <c r="E3" s="24"/>
      <c r="F3" s="24"/>
      <c r="G3" s="24"/>
      <c r="H3" s="24"/>
      <c r="I3" s="38"/>
      <c r="J3" s="24"/>
      <c r="K3" s="24"/>
      <c r="L3" s="24"/>
      <c r="M3" s="38"/>
    </row>
    <row r="4" spans="1:13" ht="15" hidden="1">
      <c r="A4" s="61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8" ht="18" customHeight="1">
      <c r="A5" s="60" t="s">
        <v>41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18" customHeight="1">
      <c r="A6" s="60" t="s">
        <v>18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18" customHeight="1">
      <c r="A7" s="64" t="s">
        <v>40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3" ht="15">
      <c r="A8" s="24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9" ht="12.75">
      <c r="A9" s="63" t="s">
        <v>24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3" ht="16.5" thickBot="1">
      <c r="A10" s="5"/>
      <c r="B10" s="5"/>
      <c r="C10" s="39"/>
      <c r="D10" s="5"/>
      <c r="E10" s="5"/>
      <c r="F10" s="5"/>
      <c r="G10" s="5"/>
      <c r="H10" s="5"/>
      <c r="I10" s="39"/>
      <c r="J10" s="5"/>
      <c r="K10" s="5"/>
      <c r="L10" s="5"/>
      <c r="M10" s="39"/>
    </row>
    <row r="11" spans="1:19" ht="31.5" customHeight="1" thickBot="1" thickTop="1">
      <c r="A11" s="23"/>
      <c r="B11" s="25"/>
      <c r="C11" s="40" t="s">
        <v>0</v>
      </c>
      <c r="D11" s="25"/>
      <c r="E11" s="26" t="s">
        <v>0</v>
      </c>
      <c r="F11" s="25"/>
      <c r="G11" s="26" t="s">
        <v>0</v>
      </c>
      <c r="H11" s="25"/>
      <c r="I11" s="40" t="s">
        <v>0</v>
      </c>
      <c r="J11" s="25"/>
      <c r="K11" s="26" t="s">
        <v>0</v>
      </c>
      <c r="L11" s="25"/>
      <c r="M11" s="40" t="s">
        <v>0</v>
      </c>
      <c r="N11" s="25"/>
      <c r="O11" s="26" t="s">
        <v>0</v>
      </c>
      <c r="P11" s="25"/>
      <c r="Q11" s="26" t="s">
        <v>0</v>
      </c>
      <c r="R11" s="25"/>
      <c r="S11" s="26" t="s">
        <v>0</v>
      </c>
    </row>
    <row r="12" spans="1:19" ht="26.25" thickBot="1">
      <c r="A12" s="19" t="s">
        <v>26</v>
      </c>
      <c r="B12" s="35">
        <v>0.00018518518518518518</v>
      </c>
      <c r="C12" s="54">
        <v>1</v>
      </c>
      <c r="D12" s="35">
        <v>0.04967592592592593</v>
      </c>
      <c r="E12" s="36">
        <v>1</v>
      </c>
      <c r="F12" s="35" t="s">
        <v>16</v>
      </c>
      <c r="G12" s="36" t="s">
        <v>16</v>
      </c>
      <c r="H12" s="35">
        <v>0.0003935185185185185</v>
      </c>
      <c r="I12" s="41">
        <v>1</v>
      </c>
      <c r="J12" s="35">
        <v>0.021354166666666664</v>
      </c>
      <c r="K12" s="46">
        <v>1</v>
      </c>
      <c r="L12" s="35">
        <v>0.0008333333333333334</v>
      </c>
      <c r="M12" s="41">
        <v>1</v>
      </c>
      <c r="N12" s="35" t="s">
        <v>16</v>
      </c>
      <c r="O12" s="36" t="s">
        <v>16</v>
      </c>
      <c r="P12" s="35" t="s">
        <v>16</v>
      </c>
      <c r="Q12" s="36" t="s">
        <v>16</v>
      </c>
      <c r="R12" s="35" t="s">
        <v>16</v>
      </c>
      <c r="S12" s="36" t="s">
        <v>16</v>
      </c>
    </row>
    <row r="13" spans="1:19" ht="29.25" customHeight="1" thickBot="1">
      <c r="A13" s="20" t="s">
        <v>21</v>
      </c>
      <c r="B13" s="8">
        <v>0.00018518518518518518</v>
      </c>
      <c r="C13" s="42">
        <v>1</v>
      </c>
      <c r="D13" s="8">
        <v>0.04325231481481481</v>
      </c>
      <c r="E13" s="36">
        <f>D13/D12</f>
        <v>0.8706896551724137</v>
      </c>
      <c r="F13" s="8" t="s">
        <v>16</v>
      </c>
      <c r="G13" s="42" t="s">
        <v>16</v>
      </c>
      <c r="H13" s="8" t="s">
        <v>16</v>
      </c>
      <c r="I13" s="37" t="s">
        <v>16</v>
      </c>
      <c r="J13" s="8">
        <v>0.0021527777777777778</v>
      </c>
      <c r="K13" s="46">
        <f>J13/J12</f>
        <v>0.10081300813008132</v>
      </c>
      <c r="L13" s="8" t="s">
        <v>16</v>
      </c>
      <c r="M13" s="41" t="s">
        <v>16</v>
      </c>
      <c r="N13" s="47" t="s">
        <v>16</v>
      </c>
      <c r="O13" s="48" t="s">
        <v>16</v>
      </c>
      <c r="P13" s="47" t="s">
        <v>16</v>
      </c>
      <c r="Q13" s="48" t="s">
        <v>16</v>
      </c>
      <c r="R13" s="47" t="s">
        <v>16</v>
      </c>
      <c r="S13" s="48" t="s">
        <v>16</v>
      </c>
    </row>
    <row r="14" spans="1:19" ht="14.25" thickBot="1" thickTop="1">
      <c r="A14" s="21"/>
      <c r="B14" s="6"/>
      <c r="C14" s="4"/>
      <c r="D14" s="6"/>
      <c r="E14" s="4"/>
      <c r="F14" s="6"/>
      <c r="G14" s="4"/>
      <c r="H14" s="6"/>
      <c r="I14" s="4"/>
      <c r="J14" s="6"/>
      <c r="K14" s="7"/>
      <c r="L14" s="3"/>
      <c r="M14" s="4"/>
      <c r="N14" s="3"/>
      <c r="O14" s="4"/>
      <c r="P14" s="3"/>
      <c r="Q14" s="4"/>
      <c r="R14" s="3"/>
      <c r="S14" s="4"/>
    </row>
    <row r="15" spans="1:19" ht="16.5" hidden="1" thickBot="1">
      <c r="A15" s="5"/>
      <c r="B15" s="5"/>
      <c r="C15" s="39"/>
      <c r="D15" s="5"/>
      <c r="E15" s="5"/>
      <c r="F15" s="5"/>
      <c r="G15" s="5"/>
      <c r="H15" s="5"/>
      <c r="I15" s="39"/>
      <c r="J15" s="5"/>
      <c r="K15" s="5"/>
      <c r="L15" s="5"/>
      <c r="M15" s="39"/>
      <c r="N15" s="5"/>
      <c r="O15" s="5"/>
      <c r="P15" s="5"/>
      <c r="Q15" s="5"/>
      <c r="R15" s="5"/>
      <c r="S15" s="5"/>
    </row>
    <row r="16" spans="1:19" ht="29.25" customHeight="1" thickBot="1" thickTop="1">
      <c r="A16" s="22"/>
      <c r="B16" s="25"/>
      <c r="C16" s="40" t="s">
        <v>0</v>
      </c>
      <c r="D16" s="25"/>
      <c r="E16" s="26" t="s">
        <v>0</v>
      </c>
      <c r="F16" s="25"/>
      <c r="G16" s="26" t="s">
        <v>0</v>
      </c>
      <c r="H16" s="25"/>
      <c r="I16" s="40" t="s">
        <v>0</v>
      </c>
      <c r="J16" s="25"/>
      <c r="K16" s="26" t="s">
        <v>0</v>
      </c>
      <c r="L16" s="25"/>
      <c r="M16" s="40" t="s">
        <v>0</v>
      </c>
      <c r="N16" s="25"/>
      <c r="O16" s="26" t="s">
        <v>0</v>
      </c>
      <c r="P16" s="25"/>
      <c r="Q16" s="26" t="s">
        <v>0</v>
      </c>
      <c r="R16" s="25"/>
      <c r="S16" s="26" t="s">
        <v>0</v>
      </c>
    </row>
    <row r="17" spans="1:19" ht="12.75" customHeight="1" thickTop="1">
      <c r="A17" s="10" t="s">
        <v>1</v>
      </c>
      <c r="B17" s="49" t="s">
        <v>16</v>
      </c>
      <c r="C17" s="27" t="s">
        <v>16</v>
      </c>
      <c r="D17" s="49">
        <v>0.08994212962962962</v>
      </c>
      <c r="E17" s="27">
        <f>D17/D49</f>
        <v>0.43711328608392397</v>
      </c>
      <c r="F17" s="49">
        <v>0.039317129629629625</v>
      </c>
      <c r="G17" s="27" t="s">
        <v>16</v>
      </c>
      <c r="H17" s="49">
        <v>0.05956018518518519</v>
      </c>
      <c r="I17" s="27">
        <f>SUM(H17/H49)</f>
        <v>0.4009974285046365</v>
      </c>
      <c r="J17" s="49">
        <v>0.04011574074074074</v>
      </c>
      <c r="K17" s="27">
        <f>J17/J49</f>
        <v>0.15589439122025817</v>
      </c>
      <c r="L17" s="49">
        <v>0.0043055555555555555</v>
      </c>
      <c r="M17" s="27">
        <f>L17/L49</f>
        <v>0.06041903524443722</v>
      </c>
      <c r="N17" s="49" t="s">
        <v>16</v>
      </c>
      <c r="O17" s="27" t="s">
        <v>16</v>
      </c>
      <c r="P17" s="49" t="s">
        <v>16</v>
      </c>
      <c r="Q17" s="27" t="s">
        <v>16</v>
      </c>
      <c r="R17" s="49" t="s">
        <v>16</v>
      </c>
      <c r="S17" s="27" t="s">
        <v>16</v>
      </c>
    </row>
    <row r="18" spans="1:19" ht="29.25" customHeight="1" hidden="1">
      <c r="A18" s="2" t="s">
        <v>22</v>
      </c>
      <c r="B18" s="28" t="s">
        <v>16</v>
      </c>
      <c r="C18" s="29" t="s">
        <v>16</v>
      </c>
      <c r="D18" s="28" t="s">
        <v>16</v>
      </c>
      <c r="E18" s="29" t="s">
        <v>16</v>
      </c>
      <c r="F18" s="28" t="s">
        <v>16</v>
      </c>
      <c r="G18" s="29" t="s">
        <v>16</v>
      </c>
      <c r="H18" s="28" t="s">
        <v>16</v>
      </c>
      <c r="I18" s="29" t="s">
        <v>16</v>
      </c>
      <c r="J18" s="28" t="s">
        <v>16</v>
      </c>
      <c r="K18" s="29" t="s">
        <v>16</v>
      </c>
      <c r="L18" s="28" t="s">
        <v>16</v>
      </c>
      <c r="M18" s="29" t="s">
        <v>16</v>
      </c>
      <c r="N18" s="28" t="s">
        <v>16</v>
      </c>
      <c r="O18" s="29" t="s">
        <v>16</v>
      </c>
      <c r="P18" s="28" t="s">
        <v>16</v>
      </c>
      <c r="Q18" s="29" t="s">
        <v>16</v>
      </c>
      <c r="R18" s="28" t="s">
        <v>16</v>
      </c>
      <c r="S18" s="29" t="s">
        <v>16</v>
      </c>
    </row>
    <row r="19" spans="1:19" ht="12.75" customHeight="1" hidden="1">
      <c r="A19" s="2" t="s">
        <v>25</v>
      </c>
      <c r="B19" s="28" t="s">
        <v>16</v>
      </c>
      <c r="C19" s="29" t="s">
        <v>16</v>
      </c>
      <c r="D19" s="28" t="s">
        <v>16</v>
      </c>
      <c r="E19" s="29" t="s">
        <v>16</v>
      </c>
      <c r="F19" s="28" t="s">
        <v>16</v>
      </c>
      <c r="G19" s="29" t="s">
        <v>16</v>
      </c>
      <c r="H19" s="28" t="s">
        <v>16</v>
      </c>
      <c r="I19" s="29" t="s">
        <v>16</v>
      </c>
      <c r="J19" s="28" t="s">
        <v>16</v>
      </c>
      <c r="K19" s="29" t="s">
        <v>16</v>
      </c>
      <c r="L19" s="28" t="s">
        <v>16</v>
      </c>
      <c r="M19" s="29" t="s">
        <v>16</v>
      </c>
      <c r="N19" s="28" t="s">
        <v>16</v>
      </c>
      <c r="O19" s="29" t="s">
        <v>16</v>
      </c>
      <c r="P19" s="28" t="s">
        <v>16</v>
      </c>
      <c r="Q19" s="29" t="s">
        <v>16</v>
      </c>
      <c r="R19" s="28" t="s">
        <v>16</v>
      </c>
      <c r="S19" s="29" t="s">
        <v>16</v>
      </c>
    </row>
    <row r="20" spans="1:19" ht="12.75" customHeight="1" hidden="1">
      <c r="A20" s="2" t="s">
        <v>29</v>
      </c>
      <c r="B20" s="28"/>
      <c r="C20" s="29"/>
      <c r="D20" s="28" t="s">
        <v>16</v>
      </c>
      <c r="E20" s="29" t="s">
        <v>16</v>
      </c>
      <c r="F20" s="28" t="s">
        <v>16</v>
      </c>
      <c r="G20" s="29" t="s">
        <v>16</v>
      </c>
      <c r="H20" s="28" t="s">
        <v>16</v>
      </c>
      <c r="I20" s="29" t="s">
        <v>16</v>
      </c>
      <c r="J20" s="28" t="s">
        <v>16</v>
      </c>
      <c r="K20" s="29" t="s">
        <v>16</v>
      </c>
      <c r="L20" s="28" t="s">
        <v>16</v>
      </c>
      <c r="M20" s="29" t="s">
        <v>16</v>
      </c>
      <c r="N20" s="28" t="s">
        <v>16</v>
      </c>
      <c r="O20" s="29" t="s">
        <v>16</v>
      </c>
      <c r="P20" s="28" t="s">
        <v>16</v>
      </c>
      <c r="Q20" s="29" t="s">
        <v>16</v>
      </c>
      <c r="R20" s="28" t="s">
        <v>16</v>
      </c>
      <c r="S20" s="29" t="s">
        <v>16</v>
      </c>
    </row>
    <row r="21" spans="1:19" ht="12.75" customHeight="1">
      <c r="A21" s="2" t="s">
        <v>2</v>
      </c>
      <c r="B21" s="28" t="s">
        <v>16</v>
      </c>
      <c r="C21" s="29" t="s">
        <v>16</v>
      </c>
      <c r="D21" s="28">
        <v>0.00011574074074074073</v>
      </c>
      <c r="E21" s="29">
        <f>D21/D49</f>
        <v>0.0005624929688378895</v>
      </c>
      <c r="F21" s="28" t="s">
        <v>16</v>
      </c>
      <c r="G21" s="29" t="s">
        <v>16</v>
      </c>
      <c r="H21" s="28" t="s">
        <v>16</v>
      </c>
      <c r="I21" s="29" t="s">
        <v>16</v>
      </c>
      <c r="J21" s="28" t="s">
        <v>16</v>
      </c>
      <c r="K21" s="29" t="s">
        <v>16</v>
      </c>
      <c r="L21" s="28" t="s">
        <v>16</v>
      </c>
      <c r="M21" s="29" t="s">
        <v>16</v>
      </c>
      <c r="N21" s="28" t="s">
        <v>16</v>
      </c>
      <c r="O21" s="29" t="s">
        <v>16</v>
      </c>
      <c r="P21" s="28" t="s">
        <v>16</v>
      </c>
      <c r="Q21" s="29" t="s">
        <v>16</v>
      </c>
      <c r="R21" s="28" t="s">
        <v>16</v>
      </c>
      <c r="S21" s="29" t="s">
        <v>16</v>
      </c>
    </row>
    <row r="22" spans="1:19" ht="12.75" customHeight="1">
      <c r="A22" s="2" t="s">
        <v>17</v>
      </c>
      <c r="B22" s="28" t="s">
        <v>16</v>
      </c>
      <c r="C22" s="29" t="s">
        <v>16</v>
      </c>
      <c r="D22" s="28" t="s">
        <v>16</v>
      </c>
      <c r="E22" s="29" t="s">
        <v>16</v>
      </c>
      <c r="F22" s="28" t="s">
        <v>16</v>
      </c>
      <c r="G22" s="29" t="s">
        <v>16</v>
      </c>
      <c r="H22" s="28" t="s">
        <v>16</v>
      </c>
      <c r="I22" s="29" t="s">
        <v>16</v>
      </c>
      <c r="J22" s="28" t="s">
        <v>16</v>
      </c>
      <c r="K22" s="29" t="s">
        <v>16</v>
      </c>
      <c r="L22" s="28">
        <v>0.0008912037037037036</v>
      </c>
      <c r="M22" s="29">
        <f>L22/L49</f>
        <v>0.012506090628552865</v>
      </c>
      <c r="N22" s="28" t="s">
        <v>16</v>
      </c>
      <c r="O22" s="29" t="s">
        <v>16</v>
      </c>
      <c r="P22" s="28" t="s">
        <v>16</v>
      </c>
      <c r="Q22" s="29" t="s">
        <v>16</v>
      </c>
      <c r="R22" s="28" t="s">
        <v>16</v>
      </c>
      <c r="S22" s="29" t="s">
        <v>16</v>
      </c>
    </row>
    <row r="23" spans="1:19" ht="24.75" customHeight="1">
      <c r="A23" s="2" t="s">
        <v>33</v>
      </c>
      <c r="B23" s="28" t="s">
        <v>16</v>
      </c>
      <c r="C23" s="29" t="s">
        <v>16</v>
      </c>
      <c r="D23" s="28">
        <v>0.01486111111111111</v>
      </c>
      <c r="E23" s="29">
        <f>D23/D49</f>
        <v>0.07222409719878502</v>
      </c>
      <c r="F23" s="28" t="s">
        <v>16</v>
      </c>
      <c r="G23" s="29" t="s">
        <v>16</v>
      </c>
      <c r="H23" s="28">
        <v>0.004398148148148148</v>
      </c>
      <c r="I23" s="29">
        <f>SUM(H23/H49)</f>
        <v>0.029611158731395623</v>
      </c>
      <c r="J23" s="28">
        <v>0.00880787037037037</v>
      </c>
      <c r="K23" s="29">
        <f>J23/J49</f>
        <v>0.03422839922637521</v>
      </c>
      <c r="L23" s="28">
        <v>0.0011574074074074073</v>
      </c>
      <c r="M23" s="29">
        <f>L23/L49</f>
        <v>0.016241676140977747</v>
      </c>
      <c r="N23" s="28" t="s">
        <v>16</v>
      </c>
      <c r="O23" s="29" t="s">
        <v>16</v>
      </c>
      <c r="P23" s="28" t="s">
        <v>16</v>
      </c>
      <c r="Q23" s="29" t="s">
        <v>16</v>
      </c>
      <c r="R23" s="28" t="s">
        <v>16</v>
      </c>
      <c r="S23" s="29" t="s">
        <v>16</v>
      </c>
    </row>
    <row r="24" spans="1:19" ht="12.75" customHeight="1">
      <c r="A24" s="11" t="s">
        <v>3</v>
      </c>
      <c r="B24" s="30" t="s">
        <v>16</v>
      </c>
      <c r="C24" s="29" t="s">
        <v>16</v>
      </c>
      <c r="D24" s="28">
        <v>0.017743055555555557</v>
      </c>
      <c r="E24" s="29">
        <f>D24/D49</f>
        <v>0.08623017212284849</v>
      </c>
      <c r="F24" s="28">
        <v>0.0004166666666666667</v>
      </c>
      <c r="G24" s="29" t="s">
        <v>16</v>
      </c>
      <c r="H24" s="30" t="s">
        <v>16</v>
      </c>
      <c r="I24" s="29" t="s">
        <v>16</v>
      </c>
      <c r="J24" s="28">
        <v>0.0038078703703703707</v>
      </c>
      <c r="K24" s="29">
        <f>J24/J49</f>
        <v>0.014797823055817932</v>
      </c>
      <c r="L24" s="28">
        <v>0.0031134259259259257</v>
      </c>
      <c r="M24" s="29">
        <f>L24/L49</f>
        <v>0.04369010881923014</v>
      </c>
      <c r="N24" s="28" t="s">
        <v>16</v>
      </c>
      <c r="O24" s="29" t="s">
        <v>16</v>
      </c>
      <c r="P24" s="28" t="s">
        <v>16</v>
      </c>
      <c r="Q24" s="29" t="s">
        <v>16</v>
      </c>
      <c r="R24" s="28" t="s">
        <v>16</v>
      </c>
      <c r="S24" s="29" t="s">
        <v>16</v>
      </c>
    </row>
    <row r="25" spans="1:19" ht="12.75" customHeight="1">
      <c r="A25" s="11" t="s">
        <v>34</v>
      </c>
      <c r="B25" s="30"/>
      <c r="C25" s="29"/>
      <c r="D25" s="28" t="s">
        <v>16</v>
      </c>
      <c r="E25" s="29" t="s">
        <v>16</v>
      </c>
      <c r="F25" s="28" t="s">
        <v>16</v>
      </c>
      <c r="G25" s="29" t="s">
        <v>16</v>
      </c>
      <c r="H25" s="30">
        <v>0.004861111111111111</v>
      </c>
      <c r="I25" s="29">
        <f>SUM(H25/H49)</f>
        <v>0.032728122808384635</v>
      </c>
      <c r="J25" s="28" t="s">
        <v>16</v>
      </c>
      <c r="K25" s="29" t="s">
        <v>16</v>
      </c>
      <c r="L25" s="28" t="s">
        <v>16</v>
      </c>
      <c r="M25" s="29"/>
      <c r="N25" s="28"/>
      <c r="O25" s="29"/>
      <c r="P25" s="28"/>
      <c r="Q25" s="29"/>
      <c r="R25" s="28"/>
      <c r="S25" s="29"/>
    </row>
    <row r="26" spans="1:19" ht="12.75" customHeight="1" hidden="1">
      <c r="A26" s="11" t="s">
        <v>32</v>
      </c>
      <c r="B26" s="30"/>
      <c r="C26" s="29"/>
      <c r="D26" s="28" t="s">
        <v>16</v>
      </c>
      <c r="E26" s="29" t="s">
        <v>16</v>
      </c>
      <c r="F26" s="28" t="s">
        <v>16</v>
      </c>
      <c r="G26" s="29" t="s">
        <v>16</v>
      </c>
      <c r="H26" s="30" t="s">
        <v>16</v>
      </c>
      <c r="I26" s="29" t="s">
        <v>16</v>
      </c>
      <c r="J26" s="28" t="s">
        <v>16</v>
      </c>
      <c r="K26" s="29" t="s">
        <v>16</v>
      </c>
      <c r="L26" s="28" t="s">
        <v>16</v>
      </c>
      <c r="M26" s="29"/>
      <c r="N26" s="28"/>
      <c r="O26" s="29"/>
      <c r="P26" s="28"/>
      <c r="Q26" s="29"/>
      <c r="R26" s="28"/>
      <c r="S26" s="29"/>
    </row>
    <row r="27" spans="1:19" ht="12.75" customHeight="1">
      <c r="A27" s="12" t="s">
        <v>4</v>
      </c>
      <c r="B27" s="31" t="s">
        <v>16</v>
      </c>
      <c r="C27" s="32" t="s">
        <v>16</v>
      </c>
      <c r="D27" s="31" t="s">
        <v>16</v>
      </c>
      <c r="E27" s="32" t="s">
        <v>16</v>
      </c>
      <c r="F27" s="31"/>
      <c r="G27" s="32"/>
      <c r="H27" s="31" t="s">
        <v>16</v>
      </c>
      <c r="I27" s="32" t="s">
        <v>16</v>
      </c>
      <c r="J27" s="31" t="s">
        <v>16</v>
      </c>
      <c r="K27" s="32" t="s">
        <v>16</v>
      </c>
      <c r="L27" s="31">
        <v>0.001423611111111111</v>
      </c>
      <c r="M27" s="32">
        <f>L27/L49</f>
        <v>0.01997726165340263</v>
      </c>
      <c r="N27" s="31" t="s">
        <v>16</v>
      </c>
      <c r="O27" s="32" t="s">
        <v>16</v>
      </c>
      <c r="P27" s="31" t="s">
        <v>16</v>
      </c>
      <c r="Q27" s="32" t="s">
        <v>16</v>
      </c>
      <c r="R27" s="31" t="s">
        <v>16</v>
      </c>
      <c r="S27" s="32" t="s">
        <v>16</v>
      </c>
    </row>
    <row r="28" spans="1:19" ht="12.75" customHeight="1" hidden="1">
      <c r="A28" s="12" t="s">
        <v>35</v>
      </c>
      <c r="B28" s="31"/>
      <c r="C28" s="32"/>
      <c r="D28" s="31" t="s">
        <v>16</v>
      </c>
      <c r="E28" s="32"/>
      <c r="F28" s="31"/>
      <c r="G28" s="32"/>
      <c r="H28" s="31"/>
      <c r="I28" s="32" t="s">
        <v>16</v>
      </c>
      <c r="J28" s="31" t="s">
        <v>16</v>
      </c>
      <c r="K28" s="32"/>
      <c r="L28" s="31"/>
      <c r="M28" s="32"/>
      <c r="N28" s="31"/>
      <c r="O28" s="32"/>
      <c r="P28" s="31"/>
      <c r="Q28" s="32"/>
      <c r="R28" s="31"/>
      <c r="S28" s="32"/>
    </row>
    <row r="29" spans="1:19" ht="12.75" customHeight="1">
      <c r="A29" s="12" t="s">
        <v>5</v>
      </c>
      <c r="B29" s="31" t="s">
        <v>16</v>
      </c>
      <c r="C29" s="32" t="s">
        <v>16</v>
      </c>
      <c r="D29" s="31">
        <v>0.0020717592592592593</v>
      </c>
      <c r="E29" s="32">
        <f>D29/D49</f>
        <v>0.010068624142198224</v>
      </c>
      <c r="F29" s="31" t="s">
        <v>16</v>
      </c>
      <c r="G29" s="32" t="s">
        <v>16</v>
      </c>
      <c r="H29" s="31" t="s">
        <v>16</v>
      </c>
      <c r="I29" s="32" t="s">
        <v>16</v>
      </c>
      <c r="J29" s="31">
        <v>0.0002662037037037037</v>
      </c>
      <c r="K29" s="32">
        <f>J29/J49</f>
        <v>0.0010344982683398553</v>
      </c>
      <c r="L29" s="31">
        <v>0.010636574074074074</v>
      </c>
      <c r="M29" s="32">
        <f>L29/L49</f>
        <v>0.1492610037355855</v>
      </c>
      <c r="N29" s="31" t="s">
        <v>16</v>
      </c>
      <c r="O29" s="32" t="s">
        <v>16</v>
      </c>
      <c r="P29" s="31" t="s">
        <v>16</v>
      </c>
      <c r="Q29" s="32" t="s">
        <v>16</v>
      </c>
      <c r="R29" s="31" t="s">
        <v>16</v>
      </c>
      <c r="S29" s="32" t="s">
        <v>16</v>
      </c>
    </row>
    <row r="30" spans="1:19" ht="27.75" customHeight="1">
      <c r="A30" s="12" t="s">
        <v>6</v>
      </c>
      <c r="B30" s="31" t="s">
        <v>16</v>
      </c>
      <c r="C30" s="32" t="s">
        <v>16</v>
      </c>
      <c r="D30" s="31" t="s">
        <v>16</v>
      </c>
      <c r="E30" s="32" t="s">
        <v>16</v>
      </c>
      <c r="F30" s="31" t="s">
        <v>16</v>
      </c>
      <c r="G30" s="32" t="s">
        <v>16</v>
      </c>
      <c r="H30" s="31">
        <v>4.6296296296296294E-05</v>
      </c>
      <c r="I30" s="32">
        <f>SUM(H30/H49)</f>
        <v>0.00031169640769890126</v>
      </c>
      <c r="J30" s="31" t="s">
        <v>16</v>
      </c>
      <c r="K30" s="32" t="s">
        <v>16</v>
      </c>
      <c r="L30" s="31" t="s">
        <v>16</v>
      </c>
      <c r="M30" s="32" t="s">
        <v>16</v>
      </c>
      <c r="N30" s="31" t="s">
        <v>16</v>
      </c>
      <c r="O30" s="32" t="s">
        <v>16</v>
      </c>
      <c r="P30" s="31" t="s">
        <v>16</v>
      </c>
      <c r="Q30" s="32" t="s">
        <v>16</v>
      </c>
      <c r="R30" s="31" t="s">
        <v>16</v>
      </c>
      <c r="S30" s="32" t="s">
        <v>16</v>
      </c>
    </row>
    <row r="31" spans="1:19" ht="27.75" customHeight="1">
      <c r="A31" s="12" t="s">
        <v>7</v>
      </c>
      <c r="B31" s="31" t="s">
        <v>16</v>
      </c>
      <c r="C31" s="32" t="s">
        <v>16</v>
      </c>
      <c r="D31" s="31" t="s">
        <v>16</v>
      </c>
      <c r="E31" s="32" t="s">
        <v>16</v>
      </c>
      <c r="F31" s="31">
        <v>0.0036805555555555554</v>
      </c>
      <c r="G31" s="32" t="s">
        <v>16</v>
      </c>
      <c r="H31" s="31" t="s">
        <v>16</v>
      </c>
      <c r="I31" s="32" t="s">
        <v>16</v>
      </c>
      <c r="J31" s="31" t="s">
        <v>16</v>
      </c>
      <c r="K31" s="32" t="s">
        <v>16</v>
      </c>
      <c r="L31" s="31" t="s">
        <v>16</v>
      </c>
      <c r="M31" s="32" t="s">
        <v>16</v>
      </c>
      <c r="N31" s="31" t="s">
        <v>16</v>
      </c>
      <c r="O31" s="31" t="s">
        <v>16</v>
      </c>
      <c r="P31" s="31" t="s">
        <v>16</v>
      </c>
      <c r="Q31" s="31" t="s">
        <v>16</v>
      </c>
      <c r="R31" s="31" t="s">
        <v>16</v>
      </c>
      <c r="S31" s="31" t="s">
        <v>16</v>
      </c>
    </row>
    <row r="32" spans="1:19" ht="12.75" customHeight="1">
      <c r="A32" s="12" t="s">
        <v>8</v>
      </c>
      <c r="B32" s="31" t="s">
        <v>16</v>
      </c>
      <c r="C32" s="32" t="s">
        <v>16</v>
      </c>
      <c r="D32" s="31">
        <v>0.0078125</v>
      </c>
      <c r="E32" s="32">
        <f>D32/D49</f>
        <v>0.037968275396557546</v>
      </c>
      <c r="F32" s="31">
        <v>0.0033333333333333335</v>
      </c>
      <c r="G32" s="32" t="s">
        <v>16</v>
      </c>
      <c r="H32" s="31" t="s">
        <v>16</v>
      </c>
      <c r="I32" s="32" t="s">
        <v>16</v>
      </c>
      <c r="J32" s="31" t="s">
        <v>16</v>
      </c>
      <c r="K32" s="32" t="s">
        <v>16</v>
      </c>
      <c r="L32" s="31" t="s">
        <v>16</v>
      </c>
      <c r="M32" s="32" t="s">
        <v>16</v>
      </c>
      <c r="N32" s="31" t="s">
        <v>16</v>
      </c>
      <c r="O32" s="32" t="s">
        <v>16</v>
      </c>
      <c r="P32" s="31" t="s">
        <v>16</v>
      </c>
      <c r="Q32" s="32" t="s">
        <v>16</v>
      </c>
      <c r="R32" s="31" t="s">
        <v>16</v>
      </c>
      <c r="S32" s="32" t="s">
        <v>16</v>
      </c>
    </row>
    <row r="33" spans="1:19" ht="25.5">
      <c r="A33" s="12" t="s">
        <v>20</v>
      </c>
      <c r="B33" s="31" t="s">
        <v>16</v>
      </c>
      <c r="C33" s="32" t="s">
        <v>16</v>
      </c>
      <c r="D33" s="31">
        <v>0.01199074074074074</v>
      </c>
      <c r="E33" s="32">
        <f>D33/D49</f>
        <v>0.058274271571605356</v>
      </c>
      <c r="F33" s="31" t="s">
        <v>16</v>
      </c>
      <c r="G33" s="32" t="s">
        <v>16</v>
      </c>
      <c r="H33" s="31">
        <v>0.017870370370370373</v>
      </c>
      <c r="I33" s="32">
        <f>SUM(H33/H49)</f>
        <v>0.12031481337177591</v>
      </c>
      <c r="J33" s="31">
        <v>0.00011574074074074073</v>
      </c>
      <c r="K33" s="32">
        <f>J33/J49</f>
        <v>0.00044978185579993706</v>
      </c>
      <c r="L33" s="31" t="s">
        <v>16</v>
      </c>
      <c r="M33" s="32" t="s">
        <v>16</v>
      </c>
      <c r="N33" s="31" t="s">
        <v>16</v>
      </c>
      <c r="O33" s="31" t="s">
        <v>16</v>
      </c>
      <c r="P33" s="31" t="s">
        <v>16</v>
      </c>
      <c r="Q33" s="31" t="s">
        <v>16</v>
      </c>
      <c r="R33" s="31" t="s">
        <v>16</v>
      </c>
      <c r="S33" s="31" t="s">
        <v>16</v>
      </c>
    </row>
    <row r="34" spans="1:19" ht="12.75" customHeight="1">
      <c r="A34" s="12" t="s">
        <v>30</v>
      </c>
      <c r="B34" s="31" t="s">
        <v>16</v>
      </c>
      <c r="C34" s="32" t="s">
        <v>16</v>
      </c>
      <c r="D34" s="31" t="s">
        <v>16</v>
      </c>
      <c r="E34" s="32" t="s">
        <v>16</v>
      </c>
      <c r="F34" s="31" t="s">
        <v>16</v>
      </c>
      <c r="G34" s="32" t="s">
        <v>16</v>
      </c>
      <c r="H34" s="31" t="s">
        <v>16</v>
      </c>
      <c r="I34" s="32" t="s">
        <v>16</v>
      </c>
      <c r="J34" s="31">
        <v>0.000625</v>
      </c>
      <c r="K34" s="32">
        <f>J34/J49</f>
        <v>0.00242882202131966</v>
      </c>
      <c r="L34" s="31">
        <v>0.002835648148148148</v>
      </c>
      <c r="M34" s="32">
        <f>L34/L49</f>
        <v>0.03979210654539548</v>
      </c>
      <c r="N34" s="31" t="s">
        <v>16</v>
      </c>
      <c r="O34" s="32" t="s">
        <v>16</v>
      </c>
      <c r="P34" s="31" t="s">
        <v>16</v>
      </c>
      <c r="Q34" s="32" t="s">
        <v>16</v>
      </c>
      <c r="R34" s="31" t="s">
        <v>16</v>
      </c>
      <c r="S34" s="32" t="s">
        <v>16</v>
      </c>
    </row>
    <row r="35" spans="1:19" ht="28.5" customHeight="1">
      <c r="A35" s="12" t="s">
        <v>9</v>
      </c>
      <c r="B35" s="31" t="s">
        <v>16</v>
      </c>
      <c r="C35" s="32" t="s">
        <v>16</v>
      </c>
      <c r="D35" s="31">
        <v>0.0022916666666666667</v>
      </c>
      <c r="E35" s="32">
        <f>D35/D49</f>
        <v>0.011137360782990215</v>
      </c>
      <c r="F35" s="31">
        <v>0.003645833333333333</v>
      </c>
      <c r="G35" s="32" t="s">
        <v>16</v>
      </c>
      <c r="H35" s="31">
        <v>0.0001273148148148148</v>
      </c>
      <c r="I35" s="32">
        <f>SUM(H35/H49)</f>
        <v>0.0008571651211719784</v>
      </c>
      <c r="J35" s="31">
        <v>0.0005439814814814814</v>
      </c>
      <c r="K35" s="32">
        <f>J35/J49</f>
        <v>0.002113974722259704</v>
      </c>
      <c r="L35" s="31" t="s">
        <v>16</v>
      </c>
      <c r="M35" s="32" t="s">
        <v>16</v>
      </c>
      <c r="N35" s="31" t="s">
        <v>16</v>
      </c>
      <c r="O35" s="32" t="s">
        <v>16</v>
      </c>
      <c r="P35" s="56" t="s">
        <v>16</v>
      </c>
      <c r="Q35" s="32" t="s">
        <v>16</v>
      </c>
      <c r="R35" s="56" t="s">
        <v>16</v>
      </c>
      <c r="S35" s="32" t="s">
        <v>16</v>
      </c>
    </row>
    <row r="36" spans="1:19" ht="29.25" customHeight="1" hidden="1">
      <c r="A36" s="12" t="s">
        <v>38</v>
      </c>
      <c r="B36" s="31" t="s">
        <v>16</v>
      </c>
      <c r="C36" s="32" t="s">
        <v>16</v>
      </c>
      <c r="D36" s="31" t="s">
        <v>16</v>
      </c>
      <c r="E36" s="32" t="s">
        <v>16</v>
      </c>
      <c r="F36" s="31" t="s">
        <v>16</v>
      </c>
      <c r="G36" s="32" t="s">
        <v>16</v>
      </c>
      <c r="H36" s="31" t="s">
        <v>16</v>
      </c>
      <c r="I36" s="32" t="s">
        <v>16</v>
      </c>
      <c r="J36" s="31" t="s">
        <v>16</v>
      </c>
      <c r="K36" s="32" t="s">
        <v>16</v>
      </c>
      <c r="L36" s="55" t="s">
        <v>16</v>
      </c>
      <c r="M36" s="57" t="s">
        <v>16</v>
      </c>
      <c r="N36" s="56" t="s">
        <v>16</v>
      </c>
      <c r="O36" s="32" t="s">
        <v>16</v>
      </c>
      <c r="P36" s="56" t="s">
        <v>16</v>
      </c>
      <c r="Q36" s="32" t="s">
        <v>16</v>
      </c>
      <c r="R36" s="56" t="s">
        <v>16</v>
      </c>
      <c r="S36" s="32" t="s">
        <v>16</v>
      </c>
    </row>
    <row r="37" spans="1:19" ht="12.75">
      <c r="A37" s="12" t="s">
        <v>19</v>
      </c>
      <c r="B37" s="31" t="s">
        <v>16</v>
      </c>
      <c r="C37" s="32" t="s">
        <v>16</v>
      </c>
      <c r="D37" s="31">
        <v>0.007673611111111111</v>
      </c>
      <c r="E37" s="32">
        <f>D37/D49</f>
        <v>0.037293283833952084</v>
      </c>
      <c r="F37" s="31" t="s">
        <v>16</v>
      </c>
      <c r="G37" s="32" t="s">
        <v>16</v>
      </c>
      <c r="H37" s="31">
        <v>0.0024421296296296296</v>
      </c>
      <c r="I37" s="32">
        <f>SUM(H37/H49)</f>
        <v>0.016441985506117043</v>
      </c>
      <c r="J37" s="31">
        <v>0.03347222222222222</v>
      </c>
      <c r="K37" s="32">
        <f>J37/J49</f>
        <v>0.1300769126973418</v>
      </c>
      <c r="L37" s="31" t="s">
        <v>16</v>
      </c>
      <c r="M37" s="32" t="s">
        <v>16</v>
      </c>
      <c r="N37" s="31" t="s">
        <v>16</v>
      </c>
      <c r="O37" s="32" t="s">
        <v>16</v>
      </c>
      <c r="P37" s="31" t="s">
        <v>16</v>
      </c>
      <c r="Q37" s="32" t="s">
        <v>16</v>
      </c>
      <c r="R37" s="31" t="s">
        <v>16</v>
      </c>
      <c r="S37" s="32" t="s">
        <v>16</v>
      </c>
    </row>
    <row r="38" spans="1:19" ht="12.75">
      <c r="A38" s="12" t="s">
        <v>10</v>
      </c>
      <c r="B38" s="31" t="s">
        <v>16</v>
      </c>
      <c r="C38" s="32" t="s">
        <v>16</v>
      </c>
      <c r="D38" s="31">
        <v>0.0005671296296296296</v>
      </c>
      <c r="E38" s="32">
        <f>D38/D49</f>
        <v>0.002756215547305659</v>
      </c>
      <c r="F38" s="31" t="s">
        <v>16</v>
      </c>
      <c r="G38" s="32" t="s">
        <v>16</v>
      </c>
      <c r="H38" s="31">
        <v>0.004826388888888889</v>
      </c>
      <c r="I38" s="32">
        <f>SUM(H38/H49)</f>
        <v>0.03249435050261046</v>
      </c>
      <c r="J38" s="31">
        <v>0.0012962962962962963</v>
      </c>
      <c r="K38" s="32">
        <f>J38/J49</f>
        <v>0.005037556784959295</v>
      </c>
      <c r="L38" s="31" t="s">
        <v>16</v>
      </c>
      <c r="M38" s="32" t="s">
        <v>16</v>
      </c>
      <c r="N38" s="31" t="s">
        <v>16</v>
      </c>
      <c r="O38" s="32" t="s">
        <v>16</v>
      </c>
      <c r="P38" s="31" t="s">
        <v>16</v>
      </c>
      <c r="Q38" s="32" t="s">
        <v>16</v>
      </c>
      <c r="R38" s="31" t="s">
        <v>16</v>
      </c>
      <c r="S38" s="32" t="s">
        <v>16</v>
      </c>
    </row>
    <row r="39" spans="1:19" ht="12.75" hidden="1">
      <c r="A39" s="12" t="s">
        <v>11</v>
      </c>
      <c r="B39" s="31" t="s">
        <v>16</v>
      </c>
      <c r="C39" s="32" t="s">
        <v>16</v>
      </c>
      <c r="D39" s="31" t="s">
        <v>16</v>
      </c>
      <c r="E39" s="32" t="s">
        <v>16</v>
      </c>
      <c r="F39" s="31" t="s">
        <v>16</v>
      </c>
      <c r="G39" s="32" t="s">
        <v>16</v>
      </c>
      <c r="H39" s="31" t="s">
        <v>16</v>
      </c>
      <c r="I39" s="32" t="s">
        <v>16</v>
      </c>
      <c r="J39" s="31" t="s">
        <v>16</v>
      </c>
      <c r="K39" s="32" t="s">
        <v>16</v>
      </c>
      <c r="L39" s="31" t="s">
        <v>16</v>
      </c>
      <c r="M39" s="32" t="s">
        <v>16</v>
      </c>
      <c r="N39" s="31" t="s">
        <v>16</v>
      </c>
      <c r="O39" s="32" t="s">
        <v>16</v>
      </c>
      <c r="P39" s="31" t="s">
        <v>16</v>
      </c>
      <c r="Q39" s="32" t="s">
        <v>16</v>
      </c>
      <c r="R39" s="31" t="s">
        <v>16</v>
      </c>
      <c r="S39" s="32" t="s">
        <v>16</v>
      </c>
    </row>
    <row r="40" spans="1:19" ht="12.75" hidden="1">
      <c r="A40" s="12" t="s">
        <v>36</v>
      </c>
      <c r="B40" s="31" t="s">
        <v>16</v>
      </c>
      <c r="C40" s="32" t="s">
        <v>16</v>
      </c>
      <c r="D40" s="31" t="s">
        <v>16</v>
      </c>
      <c r="E40" s="32" t="s">
        <v>16</v>
      </c>
      <c r="F40" s="31" t="s">
        <v>16</v>
      </c>
      <c r="G40" s="32" t="s">
        <v>16</v>
      </c>
      <c r="H40" s="31" t="s">
        <v>16</v>
      </c>
      <c r="I40" s="32" t="s">
        <v>16</v>
      </c>
      <c r="J40" s="31" t="s">
        <v>16</v>
      </c>
      <c r="K40" s="32" t="s">
        <v>16</v>
      </c>
      <c r="L40" s="31" t="s">
        <v>16</v>
      </c>
      <c r="M40" s="32" t="s">
        <v>16</v>
      </c>
      <c r="N40" s="31"/>
      <c r="O40" s="32"/>
      <c r="P40" s="31"/>
      <c r="Q40" s="32"/>
      <c r="R40" s="31"/>
      <c r="S40" s="32"/>
    </row>
    <row r="41" spans="1:19" ht="12.75">
      <c r="A41" s="12" t="s">
        <v>12</v>
      </c>
      <c r="B41" s="31" t="s">
        <v>16</v>
      </c>
      <c r="C41" s="32" t="s">
        <v>16</v>
      </c>
      <c r="D41" s="31">
        <v>0.002511574074074074</v>
      </c>
      <c r="E41" s="32">
        <f>D41/D49</f>
        <v>0.012206097423782205</v>
      </c>
      <c r="F41" s="31">
        <v>0.015833333333333335</v>
      </c>
      <c r="G41" s="32" t="s">
        <v>16</v>
      </c>
      <c r="H41" s="31">
        <v>0.024733796296296295</v>
      </c>
      <c r="I41" s="32">
        <f>SUM(H41/H49)</f>
        <v>0.166523805813138</v>
      </c>
      <c r="J41" s="31">
        <v>0.08695601851851852</v>
      </c>
      <c r="K41" s="32">
        <f>J41/J49</f>
        <v>0.3379211082624927</v>
      </c>
      <c r="L41" s="31">
        <v>0.01824074074074074</v>
      </c>
      <c r="M41" s="32">
        <f>L41/L49</f>
        <v>0.2559688159818093</v>
      </c>
      <c r="N41" s="31" t="s">
        <v>16</v>
      </c>
      <c r="O41" s="32" t="s">
        <v>16</v>
      </c>
      <c r="P41" s="31" t="s">
        <v>16</v>
      </c>
      <c r="Q41" s="32" t="s">
        <v>16</v>
      </c>
      <c r="R41" s="31" t="s">
        <v>16</v>
      </c>
      <c r="S41" s="32" t="s">
        <v>16</v>
      </c>
    </row>
    <row r="42" spans="1:19" ht="12.75" hidden="1">
      <c r="A42" s="12" t="s">
        <v>31</v>
      </c>
      <c r="B42" s="31"/>
      <c r="C42" s="32"/>
      <c r="D42" s="31" t="s">
        <v>16</v>
      </c>
      <c r="E42" s="32" t="s">
        <v>16</v>
      </c>
      <c r="F42" s="31"/>
      <c r="G42" s="32"/>
      <c r="H42" s="31"/>
      <c r="I42" s="32"/>
      <c r="J42" s="31" t="s">
        <v>16</v>
      </c>
      <c r="K42" s="32" t="s">
        <v>16</v>
      </c>
      <c r="L42" s="31" t="s">
        <v>16</v>
      </c>
      <c r="M42" s="32" t="s">
        <v>16</v>
      </c>
      <c r="N42" s="31" t="s">
        <v>16</v>
      </c>
      <c r="O42" s="32" t="s">
        <v>16</v>
      </c>
      <c r="P42" s="31" t="s">
        <v>16</v>
      </c>
      <c r="Q42" s="32" t="s">
        <v>16</v>
      </c>
      <c r="R42" s="31" t="s">
        <v>16</v>
      </c>
      <c r="S42" s="32" t="s">
        <v>16</v>
      </c>
    </row>
    <row r="43" spans="1:19" ht="25.5" hidden="1">
      <c r="A43" s="12" t="s">
        <v>13</v>
      </c>
      <c r="B43" s="31" t="s">
        <v>16</v>
      </c>
      <c r="C43" s="32" t="s">
        <v>16</v>
      </c>
      <c r="D43" s="31" t="s">
        <v>16</v>
      </c>
      <c r="E43" s="32" t="s">
        <v>16</v>
      </c>
      <c r="F43" s="31" t="s">
        <v>16</v>
      </c>
      <c r="G43" s="32" t="s">
        <v>16</v>
      </c>
      <c r="H43" s="31" t="s">
        <v>16</v>
      </c>
      <c r="I43" s="32" t="s">
        <v>16</v>
      </c>
      <c r="J43" s="31" t="s">
        <v>16</v>
      </c>
      <c r="K43" s="32" t="s">
        <v>16</v>
      </c>
      <c r="L43" s="31" t="s">
        <v>16</v>
      </c>
      <c r="M43" s="32" t="s">
        <v>16</v>
      </c>
      <c r="N43" s="31" t="s">
        <v>16</v>
      </c>
      <c r="O43" s="32" t="s">
        <v>16</v>
      </c>
      <c r="P43" s="31" t="s">
        <v>16</v>
      </c>
      <c r="Q43" s="32" t="s">
        <v>16</v>
      </c>
      <c r="R43" s="31" t="s">
        <v>16</v>
      </c>
      <c r="S43" s="32" t="s">
        <v>16</v>
      </c>
    </row>
    <row r="44" spans="1:19" ht="25.5">
      <c r="A44" s="12" t="s">
        <v>39</v>
      </c>
      <c r="B44" s="31" t="s">
        <v>16</v>
      </c>
      <c r="C44" s="32" t="s">
        <v>16</v>
      </c>
      <c r="D44" s="31">
        <v>0.00125</v>
      </c>
      <c r="E44" s="32">
        <f>D44/D49</f>
        <v>0.006074924063449208</v>
      </c>
      <c r="F44" s="31" t="s">
        <v>16</v>
      </c>
      <c r="G44" s="32" t="s">
        <v>16</v>
      </c>
      <c r="H44" s="31">
        <v>0.00018518518518518518</v>
      </c>
      <c r="I44" s="32">
        <f>SUM(H44/H49)</f>
        <v>0.001246785630795605</v>
      </c>
      <c r="J44" s="31" t="s">
        <v>16</v>
      </c>
      <c r="K44" s="32" t="s">
        <v>16</v>
      </c>
      <c r="L44" s="31">
        <v>0.0017939814814814815</v>
      </c>
      <c r="M44" s="32">
        <f>L44/L49</f>
        <v>0.02517459801851551</v>
      </c>
      <c r="N44" s="31" t="s">
        <v>16</v>
      </c>
      <c r="O44" s="32" t="s">
        <v>16</v>
      </c>
      <c r="P44" s="31" t="s">
        <v>16</v>
      </c>
      <c r="Q44" s="32" t="s">
        <v>16</v>
      </c>
      <c r="R44" s="31" t="s">
        <v>16</v>
      </c>
      <c r="S44" s="32" t="s">
        <v>16</v>
      </c>
    </row>
    <row r="45" spans="1:19" ht="25.5">
      <c r="A45" s="12" t="s">
        <v>14</v>
      </c>
      <c r="B45" s="31" t="s">
        <v>16</v>
      </c>
      <c r="C45" s="32" t="s">
        <v>16</v>
      </c>
      <c r="D45" s="31">
        <v>0.034930555555555555</v>
      </c>
      <c r="E45" s="32">
        <f>D45/D49</f>
        <v>0.16976037799527507</v>
      </c>
      <c r="F45" s="31">
        <v>0.028958333333333336</v>
      </c>
      <c r="G45" s="32" t="s">
        <v>16</v>
      </c>
      <c r="H45" s="31">
        <v>0.029212962962962965</v>
      </c>
      <c r="I45" s="32">
        <f>SUM(H45/H49)</f>
        <v>0.19668043325800671</v>
      </c>
      <c r="J45" s="31">
        <v>0.08107638888888889</v>
      </c>
      <c r="K45" s="32">
        <f>J45/J49</f>
        <v>0.3150721899878559</v>
      </c>
      <c r="L45" s="31">
        <v>0.025358796296296296</v>
      </c>
      <c r="M45" s="32">
        <f>L45/L49</f>
        <v>0.3558551242488225</v>
      </c>
      <c r="N45" s="31" t="s">
        <v>16</v>
      </c>
      <c r="O45" s="32" t="s">
        <v>16</v>
      </c>
      <c r="P45" s="31">
        <v>9.259259259259259E-05</v>
      </c>
      <c r="Q45" s="32" t="s">
        <v>16</v>
      </c>
      <c r="R45" s="31" t="s">
        <v>16</v>
      </c>
      <c r="S45" s="32" t="s">
        <v>16</v>
      </c>
    </row>
    <row r="46" spans="1:19" ht="14.25" customHeight="1" thickBot="1">
      <c r="A46" s="13" t="s">
        <v>15</v>
      </c>
      <c r="B46" s="33" t="s">
        <v>16</v>
      </c>
      <c r="C46" s="34" t="s">
        <v>16</v>
      </c>
      <c r="D46" s="33">
        <v>0.012002314814814815</v>
      </c>
      <c r="E46" s="34">
        <f>D46/D49</f>
        <v>0.05833052086848915</v>
      </c>
      <c r="F46" s="33" t="s">
        <v>16</v>
      </c>
      <c r="G46" s="34" t="s">
        <v>16</v>
      </c>
      <c r="H46" s="33">
        <v>0.0002662037037037037</v>
      </c>
      <c r="I46" s="34">
        <f>SUM(H46/H49)</f>
        <v>0.0017922543442686824</v>
      </c>
      <c r="J46" s="33">
        <v>0.00024305555555555552</v>
      </c>
      <c r="K46" s="34">
        <f>J46/J49</f>
        <v>0.0009445418971798677</v>
      </c>
      <c r="L46" s="33">
        <v>0.0015046296296296294</v>
      </c>
      <c r="M46" s="34">
        <f>L46/L49</f>
        <v>0.02111417898327107</v>
      </c>
      <c r="N46" s="33" t="s">
        <v>16</v>
      </c>
      <c r="O46" s="34" t="s">
        <v>16</v>
      </c>
      <c r="P46" s="33">
        <v>0.0021759259259259258</v>
      </c>
      <c r="Q46" s="34" t="s">
        <v>16</v>
      </c>
      <c r="R46" s="33" t="s">
        <v>16</v>
      </c>
      <c r="S46" s="34" t="s">
        <v>16</v>
      </c>
    </row>
    <row r="47" spans="1:19" ht="12.75" customHeight="1" thickTop="1">
      <c r="A47" s="14"/>
      <c r="B47" s="15"/>
      <c r="C47" s="16"/>
      <c r="D47" s="15"/>
      <c r="E47" s="16"/>
      <c r="F47" s="15"/>
      <c r="G47" s="16"/>
      <c r="H47" s="15"/>
      <c r="I47" s="16"/>
      <c r="J47" s="15"/>
      <c r="K47" s="16"/>
      <c r="L47" s="15"/>
      <c r="M47" s="16"/>
      <c r="P47" s="17"/>
      <c r="Q47" s="17"/>
      <c r="R47" s="17"/>
      <c r="S47" s="17"/>
    </row>
    <row r="48" spans="1:19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P48" s="17"/>
      <c r="Q48" s="17"/>
      <c r="R48" s="17"/>
      <c r="S48" s="17"/>
    </row>
    <row r="49" spans="1:19" ht="12.75" hidden="1">
      <c r="A49" s="17"/>
      <c r="B49" s="50">
        <f aca="true" t="shared" si="0" ref="B49:M49">SUM(B17:B46)</f>
        <v>0</v>
      </c>
      <c r="C49" s="9">
        <f t="shared" si="0"/>
        <v>0</v>
      </c>
      <c r="D49" s="50">
        <f>SUM(D17:D46)</f>
        <v>0.20576388888888886</v>
      </c>
      <c r="E49" s="51">
        <f t="shared" si="0"/>
        <v>1</v>
      </c>
      <c r="F49" s="52">
        <f t="shared" si="0"/>
        <v>0.09518518518518519</v>
      </c>
      <c r="G49" s="53">
        <f t="shared" si="0"/>
        <v>0</v>
      </c>
      <c r="H49" s="43">
        <f t="shared" si="0"/>
        <v>0.1485300925925926</v>
      </c>
      <c r="I49" s="9">
        <f t="shared" si="0"/>
        <v>1.0000000000000002</v>
      </c>
      <c r="J49" s="52">
        <f t="shared" si="0"/>
        <v>0.25732638888888887</v>
      </c>
      <c r="K49" s="9">
        <f t="shared" si="0"/>
        <v>1</v>
      </c>
      <c r="L49" s="43">
        <f t="shared" si="0"/>
        <v>0.07126157407407407</v>
      </c>
      <c r="M49" s="9">
        <f t="shared" si="0"/>
        <v>1</v>
      </c>
      <c r="N49" s="43">
        <f>SUM(N17:N45)</f>
        <v>0</v>
      </c>
      <c r="O49" s="9">
        <f>SUM(O17:O46)</f>
        <v>0</v>
      </c>
      <c r="P49" s="43">
        <f>SUM(P17:P46)</f>
        <v>0.0022685185185185182</v>
      </c>
      <c r="Q49" s="9">
        <f>SUM(Q17:Q46)</f>
        <v>0</v>
      </c>
      <c r="R49" s="43">
        <f>SUM(R17:R45)</f>
        <v>0</v>
      </c>
      <c r="S49" s="9">
        <f>SUM(S17:S46)</f>
        <v>0</v>
      </c>
    </row>
    <row r="50" spans="1:10" ht="12.75">
      <c r="A50" s="17"/>
      <c r="J50" s="18"/>
    </row>
    <row r="51" ht="12.75">
      <c r="J51" s="18"/>
    </row>
    <row r="52" spans="2:10" ht="12.75">
      <c r="B52" s="18"/>
      <c r="J52" s="18"/>
    </row>
    <row r="53" spans="2:8" ht="12.75">
      <c r="B53" s="18"/>
      <c r="D53" s="18" t="s">
        <v>37</v>
      </c>
      <c r="H53" s="18" t="s">
        <v>37</v>
      </c>
    </row>
    <row r="54" spans="2:12" ht="12.75">
      <c r="B54" s="18"/>
      <c r="D54" s="18" t="s">
        <v>37</v>
      </c>
      <c r="H54" s="18" t="s">
        <v>37</v>
      </c>
      <c r="L54" s="18" t="s">
        <v>37</v>
      </c>
    </row>
    <row r="55" spans="2:12" ht="12.75">
      <c r="B55" s="44" t="s">
        <v>37</v>
      </c>
      <c r="D55" s="44" t="s">
        <v>37</v>
      </c>
      <c r="H55" s="44" t="s">
        <v>37</v>
      </c>
      <c r="J55" s="18" t="s">
        <v>37</v>
      </c>
      <c r="L55" s="18" t="s">
        <v>37</v>
      </c>
    </row>
    <row r="56" spans="2:12" ht="12.75">
      <c r="B56" s="44" t="s">
        <v>37</v>
      </c>
      <c r="F56" s="18" t="s">
        <v>37</v>
      </c>
      <c r="H56" s="18" t="s">
        <v>37</v>
      </c>
      <c r="J56" s="18" t="s">
        <v>37</v>
      </c>
      <c r="L56" s="44" t="s">
        <v>37</v>
      </c>
    </row>
    <row r="57" spans="2:11" ht="12.75">
      <c r="B57" s="44" t="s">
        <v>37</v>
      </c>
      <c r="D57" s="18" t="s">
        <v>37</v>
      </c>
      <c r="F57" s="18" t="s">
        <v>37</v>
      </c>
      <c r="H57" s="18" t="s">
        <v>37</v>
      </c>
      <c r="J57" s="44" t="s">
        <v>37</v>
      </c>
      <c r="K57" s="45"/>
    </row>
    <row r="58" spans="4:8" ht="12.75">
      <c r="D58" s="18" t="s">
        <v>37</v>
      </c>
      <c r="F58" s="44" t="s">
        <v>37</v>
      </c>
      <c r="H58" s="44" t="s">
        <v>37</v>
      </c>
    </row>
    <row r="59" spans="1:4" ht="12.75">
      <c r="A59" s="1"/>
      <c r="D59" s="44" t="s">
        <v>37</v>
      </c>
    </row>
  </sheetData>
  <sheetProtection/>
  <mergeCells count="8">
    <mergeCell ref="A7:R7"/>
    <mergeCell ref="A48:M48"/>
    <mergeCell ref="A1:M1"/>
    <mergeCell ref="A2:M2"/>
    <mergeCell ref="A4:M4"/>
    <mergeCell ref="A9:S9"/>
    <mergeCell ref="A5:R5"/>
    <mergeCell ref="A6:R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saccone_l</cp:lastModifiedBy>
  <cp:lastPrinted>2013-05-31T13:27:07Z</cp:lastPrinted>
  <dcterms:created xsi:type="dcterms:W3CDTF">2009-01-07T09:41:04Z</dcterms:created>
  <dcterms:modified xsi:type="dcterms:W3CDTF">2013-06-10T09:04:05Z</dcterms:modified>
  <cp:category/>
  <cp:version/>
  <cp:contentType/>
  <cp:contentStatus/>
</cp:coreProperties>
</file>