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<sst xmlns="http://schemas.openxmlformats.org/spreadsheetml/2006/main" count="319" uniqueCount="38">
  <si>
    <t>TEMPS D'INTERVENTION RELEVES DANS LES JOURNAUX D'INFORMATION</t>
  </si>
  <si>
    <t>POUR INFO INTERNE</t>
  </si>
  <si>
    <t>GOUVERNEMENT</t>
  </si>
  <si>
    <t>FRONT NATIONAL</t>
  </si>
  <si>
    <t>LUTTE OUVRIERE</t>
  </si>
  <si>
    <t>MODEM</t>
  </si>
  <si>
    <t>MOUVEMENT POUR LA FRANCE</t>
  </si>
  <si>
    <t>NOUVEAU CENTRE</t>
  </si>
  <si>
    <t>PARTI COMMUNISTE FRANCAIS</t>
  </si>
  <si>
    <t>PARTI RADICAL DE GAUCHE</t>
  </si>
  <si>
    <t>PARTI SOCIALISTE</t>
  </si>
  <si>
    <t>UNION POUR UN MOUVEMENT POPULAIRE</t>
  </si>
  <si>
    <t>DIVERS</t>
  </si>
  <si>
    <t>_</t>
  </si>
  <si>
    <t>NOUVEAU PARTI ANTICAPITALISTE</t>
  </si>
  <si>
    <t>PARTI DE GAUCHE</t>
  </si>
  <si>
    <t>PRESIDENT DE LA REPUBLIQUE</t>
  </si>
  <si>
    <t>CONSEILLERS DU PRESIDENT DE LA REPUBLIQUE</t>
  </si>
  <si>
    <t>dont Président de la République, propos qui relèvent du débat politique national</t>
  </si>
  <si>
    <t>ALLIANCE CENTRISTE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</si>
  <si>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</si>
  <si>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</si>
  <si>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</si>
  <si>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</si>
  <si>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PARTI RADICAL</t>
  </si>
  <si>
    <t>RASSEMBLEMENT POUR LA FRANCE</t>
  </si>
  <si>
    <t>DEBOUT LA REPUBLIQUE</t>
  </si>
  <si>
    <t>GAUCHE MODERNE</t>
  </si>
  <si>
    <t>PARTI CHRETIEN DEMOCRATE</t>
  </si>
  <si>
    <t>CAP 21</t>
  </si>
  <si>
    <t xml:space="preserve">MOUVEMENT REPUBLICAIN ET CITOYEN </t>
  </si>
  <si>
    <t xml:space="preserve">EUROPE ECOLOGIE LES VERTS </t>
  </si>
  <si>
    <t>FED ALT SOC ET ECO</t>
  </si>
  <si>
    <t>LES PROGRESSISTES</t>
  </si>
  <si>
    <t xml:space="preserve"> </t>
  </si>
  <si>
    <t>UNION DES DEMOCRATES INDEPENDANTS</t>
  </si>
  <si>
    <t xml:space="preserve"> mars 2013 </t>
  </si>
  <si>
    <t>TELEVISIONS (AUTRES QUE CHAÎNES D'INFORMATION)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</si>
</sst>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40C]dddd\ d\ mmmm\ yyyy"/>
    <numFmt numFmtId="169" formatCode="[$-40C]d\ mmmm\ yyyy;@"/>
  </numFmts>
  <fonts count="41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0"/>
    </font>
    <font>
      <sz val="8.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0" fillId="26" borderId="3" applyNumberFormat="0" applyFon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56">
    <xf numFmtId="0" fontId="0" fillId="0" borderId="0" xfId="0" applyAlignment="1">
      <alignment/>
    </xf>
    <xf numFmtId="10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0" fontId="0" fillId="0" borderId="10" xfId="51" applyNumberFormat="1" applyFont="1" applyFill="1" applyBorder="1" applyAlignment="1">
      <alignment horizontal="center" vertical="center"/>
    </xf>
    <xf numFmtId="10" fontId="0" fillId="0" borderId="0" xfId="5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5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10" fontId="0" fillId="0" borderId="0" xfId="0" applyNumberFormat="1" applyFill="1" applyAlignment="1">
      <alignment horizontal="center"/>
    </xf>
    <xf numFmtId="10" fontId="0" fillId="0" borderId="0" xfId="44" applyNumberFormat="1" applyFont="1" applyFill="1" applyAlignment="1">
      <alignment/>
    </xf>
    <xf numFmtId="21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0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10" fontId="0" fillId="0" borderId="15" xfId="0" applyNumberFormat="1" applyFill="1" applyBorder="1" applyAlignment="1">
      <alignment horizontal="center" vertical="center"/>
    </xf>
    <xf numFmtId="10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164" fontId="0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165" fontId="0" fillId="0" borderId="19" xfId="0" applyNumberFormat="1" applyFill="1" applyBorder="1" applyAlignment="1">
      <alignment horizontal="center" vertical="center"/>
    </xf>
    <xf numFmtId="9" fontId="0" fillId="0" borderId="19" xfId="5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46" fontId="0" fillId="0" borderId="0" xfId="0" applyNumberFormat="1" applyFill="1" applyAlignment="1">
      <alignment/>
    </xf>
    <xf numFmtId="165" fontId="0" fillId="0" borderId="22" xfId="0" applyNumberFormat="1" applyFont="1" applyFill="1" applyBorder="1" applyAlignment="1">
      <alignment horizontal="center" vertical="center"/>
    </xf>
    <xf numFmtId="9" fontId="0" fillId="0" borderId="22" xfId="51" applyNumberFormat="1" applyFon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/>
    </xf>
    <xf numFmtId="0" fontId="0" fillId="0" borderId="19" xfId="0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165" fontId="0" fillId="0" borderId="24" xfId="0" applyNumberFormat="1" applyFill="1" applyBorder="1" applyAlignment="1">
      <alignment horizontal="center" vertical="center"/>
    </xf>
    <xf numFmtId="10" fontId="0" fillId="0" borderId="24" xfId="51" applyNumberFormat="1" applyFont="1" applyFill="1" applyBorder="1" applyAlignment="1">
      <alignment horizontal="center" vertical="center"/>
    </xf>
    <xf numFmtId="165" fontId="0" fillId="0" borderId="25" xfId="0" applyNumberForma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10" fontId="0" fillId="0" borderId="25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14</xdr:row>
      <xdr:rowOff>66675</xdr:rowOff>
    </xdr:from>
    <xdr:to>
      <xdr:col>5</xdr:col>
      <xdr:colOff>542925</xdr:colOff>
      <xdr:row>14</xdr:row>
      <xdr:rowOff>381000</xdr:rowOff>
    </xdr:to>
    <xdr:pic>
      <xdr:nvPicPr>
        <xdr:cNvPr id="1" name="Picture 6" descr="france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686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14</xdr:row>
      <xdr:rowOff>47625</xdr:rowOff>
    </xdr:from>
    <xdr:to>
      <xdr:col>1</xdr:col>
      <xdr:colOff>685800</xdr:colOff>
      <xdr:row>14</xdr:row>
      <xdr:rowOff>352425</xdr:rowOff>
    </xdr:to>
    <xdr:pic>
      <xdr:nvPicPr>
        <xdr:cNvPr id="2" name="Picture 28" descr="logo_tf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266700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14</xdr:row>
      <xdr:rowOff>9525</xdr:rowOff>
    </xdr:from>
    <xdr:to>
      <xdr:col>3</xdr:col>
      <xdr:colOff>571500</xdr:colOff>
      <xdr:row>14</xdr:row>
      <xdr:rowOff>381000</xdr:rowOff>
    </xdr:to>
    <xdr:pic>
      <xdr:nvPicPr>
        <xdr:cNvPr id="3" name="Picture 29" descr="logo_franc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2628900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14</xdr:row>
      <xdr:rowOff>57150</xdr:rowOff>
    </xdr:from>
    <xdr:to>
      <xdr:col>7</xdr:col>
      <xdr:colOff>762000</xdr:colOff>
      <xdr:row>14</xdr:row>
      <xdr:rowOff>333375</xdr:rowOff>
    </xdr:to>
    <xdr:pic>
      <xdr:nvPicPr>
        <xdr:cNvPr id="4" name="Picture 30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24375" y="2676525"/>
          <a:ext cx="752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14</xdr:row>
      <xdr:rowOff>19050</xdr:rowOff>
    </xdr:from>
    <xdr:to>
      <xdr:col>9</xdr:col>
      <xdr:colOff>561975</xdr:colOff>
      <xdr:row>14</xdr:row>
      <xdr:rowOff>361950</xdr:rowOff>
    </xdr:to>
    <xdr:pic>
      <xdr:nvPicPr>
        <xdr:cNvPr id="5" name="Picture 32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2638425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9</xdr:row>
      <xdr:rowOff>95250</xdr:rowOff>
    </xdr:from>
    <xdr:to>
      <xdr:col>1</xdr:col>
      <xdr:colOff>600075</xdr:colOff>
      <xdr:row>9</xdr:row>
      <xdr:rowOff>400050</xdr:rowOff>
    </xdr:to>
    <xdr:pic>
      <xdr:nvPicPr>
        <xdr:cNvPr id="6" name="Picture 35" descr="logo_tf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133350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9</xdr:row>
      <xdr:rowOff>85725</xdr:rowOff>
    </xdr:from>
    <xdr:to>
      <xdr:col>3</xdr:col>
      <xdr:colOff>552450</xdr:colOff>
      <xdr:row>9</xdr:row>
      <xdr:rowOff>457200</xdr:rowOff>
    </xdr:to>
    <xdr:pic>
      <xdr:nvPicPr>
        <xdr:cNvPr id="7" name="Picture 36" descr="logo_franc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32397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9</xdr:row>
      <xdr:rowOff>57150</xdr:rowOff>
    </xdr:from>
    <xdr:to>
      <xdr:col>5</xdr:col>
      <xdr:colOff>552450</xdr:colOff>
      <xdr:row>9</xdr:row>
      <xdr:rowOff>428625</xdr:rowOff>
    </xdr:to>
    <xdr:pic>
      <xdr:nvPicPr>
        <xdr:cNvPr id="8" name="Picture 37" descr="france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295400"/>
          <a:ext cx="314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9</xdr:row>
      <xdr:rowOff>114300</xdr:rowOff>
    </xdr:from>
    <xdr:to>
      <xdr:col>7</xdr:col>
      <xdr:colOff>771525</xdr:colOff>
      <xdr:row>9</xdr:row>
      <xdr:rowOff>390525</xdr:rowOff>
    </xdr:to>
    <xdr:pic>
      <xdr:nvPicPr>
        <xdr:cNvPr id="9" name="Picture 38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33900" y="1352550"/>
          <a:ext cx="752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9</xdr:row>
      <xdr:rowOff>66675</xdr:rowOff>
    </xdr:from>
    <xdr:to>
      <xdr:col>9</xdr:col>
      <xdr:colOff>619125</xdr:colOff>
      <xdr:row>9</xdr:row>
      <xdr:rowOff>419100</xdr:rowOff>
    </xdr:to>
    <xdr:pic>
      <xdr:nvPicPr>
        <xdr:cNvPr id="10" name="Picture 40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0225" y="130492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9</xdr:row>
      <xdr:rowOff>76200</xdr:rowOff>
    </xdr:from>
    <xdr:to>
      <xdr:col>13</xdr:col>
      <xdr:colOff>647700</xdr:colOff>
      <xdr:row>9</xdr:row>
      <xdr:rowOff>457200</xdr:rowOff>
    </xdr:to>
    <xdr:pic>
      <xdr:nvPicPr>
        <xdr:cNvPr id="11" name="il_fi" descr="01901128-photo-le-logo-de-t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00875" y="1314450"/>
          <a:ext cx="571500" cy="38100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14</xdr:row>
      <xdr:rowOff>9525</xdr:rowOff>
    </xdr:from>
    <xdr:to>
      <xdr:col>13</xdr:col>
      <xdr:colOff>666750</xdr:colOff>
      <xdr:row>14</xdr:row>
      <xdr:rowOff>390525</xdr:rowOff>
    </xdr:to>
    <xdr:pic>
      <xdr:nvPicPr>
        <xdr:cNvPr id="12" name="il_fi" descr="01901128-photo-le-logo-de-t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9925" y="2628900"/>
          <a:ext cx="571500" cy="3810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9</xdr:row>
      <xdr:rowOff>133350</xdr:rowOff>
    </xdr:from>
    <xdr:to>
      <xdr:col>15</xdr:col>
      <xdr:colOff>571500</xdr:colOff>
      <xdr:row>9</xdr:row>
      <xdr:rowOff>476250</xdr:rowOff>
    </xdr:to>
    <xdr:pic>
      <xdr:nvPicPr>
        <xdr:cNvPr id="13" name="il_fi" descr="nouveau-logo-nt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39075" y="1371600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14</xdr:row>
      <xdr:rowOff>19050</xdr:rowOff>
    </xdr:from>
    <xdr:to>
      <xdr:col>15</xdr:col>
      <xdr:colOff>628650</xdr:colOff>
      <xdr:row>14</xdr:row>
      <xdr:rowOff>361950</xdr:rowOff>
    </xdr:to>
    <xdr:pic>
      <xdr:nvPicPr>
        <xdr:cNvPr id="14" name="il_fi" descr="nouveau-logo-nt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263842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9</xdr:row>
      <xdr:rowOff>76200</xdr:rowOff>
    </xdr:from>
    <xdr:to>
      <xdr:col>11</xdr:col>
      <xdr:colOff>638175</xdr:colOff>
      <xdr:row>9</xdr:row>
      <xdr:rowOff>438150</xdr:rowOff>
    </xdr:to>
    <xdr:pic>
      <xdr:nvPicPr>
        <xdr:cNvPr id="15" name="Picture 154" descr="logo d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96025" y="1314450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14</xdr:row>
      <xdr:rowOff>38100</xdr:rowOff>
    </xdr:from>
    <xdr:to>
      <xdr:col>11</xdr:col>
      <xdr:colOff>647700</xdr:colOff>
      <xdr:row>14</xdr:row>
      <xdr:rowOff>400050</xdr:rowOff>
    </xdr:to>
    <xdr:pic>
      <xdr:nvPicPr>
        <xdr:cNvPr id="16" name="Picture 154" descr="logo d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05550" y="2657475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30.7109375" style="5" customWidth="1"/>
    <col min="2" max="2" width="12.57421875" style="5" customWidth="1"/>
    <col min="3" max="3" width="9.8515625" style="5" hidden="1" customWidth="1"/>
    <col min="4" max="4" width="12.28125" style="5" customWidth="1"/>
    <col min="5" max="5" width="11.421875" style="5" hidden="1" customWidth="1"/>
    <col min="6" max="6" width="12.140625" style="5" customWidth="1"/>
    <col min="7" max="7" width="11.00390625" style="5" hidden="1" customWidth="1"/>
    <col min="8" max="8" width="12.28125" style="5" customWidth="1"/>
    <col min="9" max="9" width="10.421875" style="5" hidden="1" customWidth="1"/>
    <col min="10" max="10" width="12.421875" style="5" customWidth="1"/>
    <col min="11" max="11" width="12.28125" style="5" hidden="1" customWidth="1"/>
    <col min="12" max="12" width="11.421875" style="5" customWidth="1"/>
    <col min="13" max="13" width="11.421875" style="5" hidden="1" customWidth="1"/>
    <col min="14" max="14" width="11.421875" style="5" customWidth="1"/>
    <col min="15" max="15" width="11.421875" style="5" hidden="1" customWidth="1"/>
    <col min="16" max="16" width="11.421875" style="5" customWidth="1"/>
    <col min="17" max="17" width="11.28125" style="5" hidden="1" customWidth="1"/>
    <col min="18" max="18" width="11.421875" style="5" hidden="1" customWidth="1"/>
    <col min="19" max="16384" width="11.421875" style="5" customWidth="1"/>
  </cols>
  <sheetData>
    <row r="1" spans="1:16" ht="18" customHeight="1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8" ht="18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8" customHeight="1">
      <c r="A3" s="54" t="s">
        <v>36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1" ht="12.75" customHeight="1" hidden="1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2.75" customHeight="1" hidden="1">
      <c r="A5" s="7" t="s">
        <v>23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 hidden="1">
      <c r="A6" s="21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8" ht="12.75">
      <c r="A8" s="53" t="s">
        <v>21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1" ht="15.7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8" ht="40.5" customHeight="1" thickBot="1" thickTop="1">
      <c r="A10" s="36"/>
      <c r="B10" s="36"/>
      <c r="C10" s="37" t="s">
        <v>1</v>
      </c>
      <c r="D10" s="36"/>
      <c r="E10" s="37" t="s">
        <v>1</v>
      </c>
      <c r="F10" s="36"/>
      <c r="G10" s="37" t="s">
        <v>1</v>
      </c>
      <c r="H10" s="36"/>
      <c r="I10" s="37" t="s">
        <v>1</v>
      </c>
      <c r="J10" s="24"/>
      <c r="K10" s="37" t="s">
        <v>1</v>
      </c>
      <c r="L10" s="24"/>
      <c r="M10" s="37" t="s">
        <v>1</v>
      </c>
      <c r="N10" s="38"/>
      <c r="O10" s="37" t="s">
        <v>1</v>
      </c>
      <c r="P10" s="27"/>
      <c r="Q10" s="23" t="s">
        <v>1</v>
      </c>
      <c r="R10" s="20"/>
    </row>
    <row r="11" spans="1:17" ht="13.5" thickBot="1">
      <c r="A11" s="39" t="s">
        <v>16</v>
      </c>
      <c r="B11" s="25">
        <v>0.006111111111111111</v>
      </c>
      <c r="C11" s="26">
        <v>1</v>
      </c>
      <c r="D11" s="25">
        <v>0.015729166666666666</v>
      </c>
      <c r="E11" s="26">
        <v>1</v>
      </c>
      <c r="F11" s="25">
        <v>0.010925925925925924</v>
      </c>
      <c r="G11" s="26">
        <v>1</v>
      </c>
      <c r="H11" s="25">
        <v>0.003587962962962963</v>
      </c>
      <c r="I11" s="26">
        <v>1</v>
      </c>
      <c r="J11" s="25">
        <v>0.0015162037037037036</v>
      </c>
      <c r="K11" s="26">
        <v>1</v>
      </c>
      <c r="L11" s="25">
        <v>0.001423611111111111</v>
      </c>
      <c r="M11" s="26">
        <v>1</v>
      </c>
      <c r="N11" s="25">
        <v>0.0005671296296296296</v>
      </c>
      <c r="O11" s="26">
        <v>1</v>
      </c>
      <c r="P11" s="30" t="s">
        <v>13</v>
      </c>
      <c r="Q11" s="31" t="s">
        <v>13</v>
      </c>
    </row>
    <row r="12" spans="1:17" ht="27.75" customHeight="1" thickBot="1">
      <c r="A12" s="40" t="s">
        <v>18</v>
      </c>
      <c r="B12" s="41">
        <v>0.003981481481481482</v>
      </c>
      <c r="C12" s="42">
        <f>B12/B11</f>
        <v>0.6515151515151515</v>
      </c>
      <c r="D12" s="41">
        <v>0.004432870370370371</v>
      </c>
      <c r="E12" s="42">
        <f>D12/D11</f>
        <v>0.2818248712288448</v>
      </c>
      <c r="F12" s="41">
        <v>0.009270833333333334</v>
      </c>
      <c r="G12" s="42">
        <f>F12/F11</f>
        <v>0.8485169491525426</v>
      </c>
      <c r="H12" s="41">
        <v>0.0022569444444444447</v>
      </c>
      <c r="I12" s="42">
        <f>SUM(H12/H11)</f>
        <v>0.6290322580645162</v>
      </c>
      <c r="J12" s="43">
        <v>0.0010648148148148147</v>
      </c>
      <c r="K12" s="42">
        <f>J12/J11</f>
        <v>0.7022900763358778</v>
      </c>
      <c r="L12" s="43">
        <v>0.00048611111111111104</v>
      </c>
      <c r="M12" s="42">
        <f>L12/L11</f>
        <v>0.3414634146341463</v>
      </c>
      <c r="N12" s="41">
        <v>0.0005671296296296296</v>
      </c>
      <c r="O12" s="42">
        <v>1</v>
      </c>
      <c r="P12" s="43" t="s">
        <v>13</v>
      </c>
      <c r="Q12" s="31" t="s">
        <v>13</v>
      </c>
    </row>
    <row r="13" spans="1:17" ht="13.5" thickTop="1">
      <c r="A13" s="9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O13" s="4"/>
      <c r="Q13" s="3"/>
    </row>
    <row r="14" spans="1:17" ht="13.5" thickBot="1">
      <c r="A14" s="9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O14" s="4"/>
      <c r="Q14" s="4"/>
    </row>
    <row r="15" spans="1:18" ht="33" customHeight="1" thickBot="1">
      <c r="A15" s="44"/>
      <c r="B15" s="24"/>
      <c r="C15" s="13" t="s">
        <v>1</v>
      </c>
      <c r="D15" s="24"/>
      <c r="E15" s="13" t="s">
        <v>1</v>
      </c>
      <c r="F15" s="24"/>
      <c r="G15" s="13" t="s">
        <v>1</v>
      </c>
      <c r="H15" s="24"/>
      <c r="I15" s="13" t="s">
        <v>1</v>
      </c>
      <c r="J15" s="24"/>
      <c r="K15" s="13" t="s">
        <v>1</v>
      </c>
      <c r="L15" s="24"/>
      <c r="M15" s="13" t="s">
        <v>1</v>
      </c>
      <c r="N15" s="28"/>
      <c r="O15" s="13" t="s">
        <v>1</v>
      </c>
      <c r="P15" s="45"/>
      <c r="Q15" s="13" t="s">
        <v>1</v>
      </c>
      <c r="R15" s="20"/>
    </row>
    <row r="16" spans="1:17" ht="12.75" customHeight="1" thickTop="1">
      <c r="A16" s="46" t="s">
        <v>2</v>
      </c>
      <c r="B16" s="32">
        <v>0.00599537037037037</v>
      </c>
      <c r="C16" s="14">
        <f>B16/B43</f>
        <v>0.2501207146306132</v>
      </c>
      <c r="D16" s="32">
        <v>0.031157407407407408</v>
      </c>
      <c r="E16" s="14">
        <f>D16/D43</f>
        <v>0.24942092096729362</v>
      </c>
      <c r="F16" s="32">
        <v>0.022534722222222223</v>
      </c>
      <c r="G16" s="14">
        <f>F16/F43</f>
        <v>0.23098825483449997</v>
      </c>
      <c r="H16" s="32">
        <v>0.00636574074074074</v>
      </c>
      <c r="I16" s="14">
        <f>SUM(H16/H43)</f>
        <v>0.20430906389301634</v>
      </c>
      <c r="J16" s="32">
        <v>0.001689814814814815</v>
      </c>
      <c r="K16" s="14">
        <f>J16/J43</f>
        <v>0.13284804367606917</v>
      </c>
      <c r="L16" s="32">
        <v>0.001712962962962963</v>
      </c>
      <c r="M16" s="14">
        <f>L16/L43</f>
        <v>0.14994934143870317</v>
      </c>
      <c r="N16" s="32">
        <v>0.000636574074074074</v>
      </c>
      <c r="O16" s="14">
        <f>N16/N43</f>
        <v>0.4471544715447154</v>
      </c>
      <c r="P16" s="32" t="s">
        <v>13</v>
      </c>
      <c r="Q16" s="14" t="s">
        <v>13</v>
      </c>
    </row>
    <row r="17" spans="1:17" ht="27.75" customHeight="1" hidden="1">
      <c r="A17" s="47" t="s">
        <v>17</v>
      </c>
      <c r="B17" s="15" t="s">
        <v>13</v>
      </c>
      <c r="C17" s="16" t="s">
        <v>13</v>
      </c>
      <c r="D17" s="15" t="s">
        <v>13</v>
      </c>
      <c r="E17" s="16" t="s">
        <v>13</v>
      </c>
      <c r="F17" s="15" t="s">
        <v>13</v>
      </c>
      <c r="G17" s="16" t="s">
        <v>13</v>
      </c>
      <c r="H17" s="15" t="s">
        <v>13</v>
      </c>
      <c r="I17" s="16" t="s">
        <v>13</v>
      </c>
      <c r="J17" s="15" t="s">
        <v>13</v>
      </c>
      <c r="K17" s="16" t="s">
        <v>13</v>
      </c>
      <c r="L17" s="15" t="s">
        <v>13</v>
      </c>
      <c r="M17" s="16" t="s">
        <v>13</v>
      </c>
      <c r="N17" s="15" t="s">
        <v>13</v>
      </c>
      <c r="O17" s="16" t="s">
        <v>13</v>
      </c>
      <c r="P17" s="15" t="s">
        <v>13</v>
      </c>
      <c r="Q17" s="16" t="s">
        <v>13</v>
      </c>
    </row>
    <row r="18" spans="1:17" ht="12.75" customHeight="1" hidden="1">
      <c r="A18" s="47" t="s">
        <v>19</v>
      </c>
      <c r="B18" s="15" t="s">
        <v>13</v>
      </c>
      <c r="C18" s="16" t="s">
        <v>13</v>
      </c>
      <c r="D18" s="15" t="s">
        <v>13</v>
      </c>
      <c r="E18" s="16" t="s">
        <v>13</v>
      </c>
      <c r="F18" s="15" t="s">
        <v>13</v>
      </c>
      <c r="G18" s="16" t="s">
        <v>13</v>
      </c>
      <c r="H18" s="15" t="s">
        <v>13</v>
      </c>
      <c r="I18" s="16" t="s">
        <v>13</v>
      </c>
      <c r="J18" s="15" t="s">
        <v>13</v>
      </c>
      <c r="K18" s="16" t="s">
        <v>13</v>
      </c>
      <c r="L18" s="15" t="s">
        <v>13</v>
      </c>
      <c r="M18" s="16" t="s">
        <v>13</v>
      </c>
      <c r="N18" s="15" t="s">
        <v>13</v>
      </c>
      <c r="O18" s="16" t="s">
        <v>13</v>
      </c>
      <c r="P18" s="15" t="s">
        <v>13</v>
      </c>
      <c r="Q18" s="16" t="s">
        <v>13</v>
      </c>
    </row>
    <row r="19" spans="1:17" ht="12.75" customHeight="1">
      <c r="A19" s="47" t="s">
        <v>29</v>
      </c>
      <c r="B19" s="15">
        <v>0.00011574074074074073</v>
      </c>
      <c r="C19" s="16">
        <f>B19/B43</f>
        <v>0.004828585224529213</v>
      </c>
      <c r="D19" s="15" t="s">
        <v>13</v>
      </c>
      <c r="E19" s="16" t="s">
        <v>13</v>
      </c>
      <c r="F19" s="15" t="s">
        <v>13</v>
      </c>
      <c r="G19" s="16" t="s">
        <v>13</v>
      </c>
      <c r="H19" s="15" t="s">
        <v>13</v>
      </c>
      <c r="I19" s="16" t="s">
        <v>13</v>
      </c>
      <c r="J19" s="15" t="s">
        <v>13</v>
      </c>
      <c r="K19" s="16" t="s">
        <v>13</v>
      </c>
      <c r="L19" s="15" t="s">
        <v>13</v>
      </c>
      <c r="M19" s="16" t="s">
        <v>13</v>
      </c>
      <c r="N19" s="15" t="s">
        <v>13</v>
      </c>
      <c r="O19" s="16" t="s">
        <v>13</v>
      </c>
      <c r="P19" s="15" t="s">
        <v>13</v>
      </c>
      <c r="Q19" s="16" t="s">
        <v>13</v>
      </c>
    </row>
    <row r="20" spans="1:17" ht="12.75" customHeight="1">
      <c r="A20" s="47" t="s">
        <v>26</v>
      </c>
      <c r="B20" s="15">
        <v>8.101851851851852E-05</v>
      </c>
      <c r="C20" s="16">
        <f>B20/B43</f>
        <v>0.003380009657170449</v>
      </c>
      <c r="D20" s="15">
        <v>0.0010069444444444444</v>
      </c>
      <c r="E20" s="16">
        <f>D20/D43</f>
        <v>0.008060780135272862</v>
      </c>
      <c r="F20" s="15" t="s">
        <v>13</v>
      </c>
      <c r="G20" s="16" t="s">
        <v>13</v>
      </c>
      <c r="H20" s="15">
        <v>0.0008796296296296296</v>
      </c>
      <c r="I20" s="16">
        <f>SUM(H20/H43)</f>
        <v>0.02823179791976226</v>
      </c>
      <c r="J20" s="15">
        <v>0.0001388888888888889</v>
      </c>
      <c r="K20" s="16">
        <f>J20/J43</f>
        <v>0.01091901728844404</v>
      </c>
      <c r="L20" s="15">
        <v>0.0005208333333333333</v>
      </c>
      <c r="M20" s="16">
        <f>L20/L43</f>
        <v>0.04559270516717326</v>
      </c>
      <c r="N20" s="15" t="s">
        <v>13</v>
      </c>
      <c r="O20" s="16" t="s">
        <v>13</v>
      </c>
      <c r="P20" s="15" t="s">
        <v>13</v>
      </c>
      <c r="Q20" s="16" t="s">
        <v>13</v>
      </c>
    </row>
    <row r="21" spans="1:17" ht="12.75" customHeight="1">
      <c r="A21" s="48" t="s">
        <v>31</v>
      </c>
      <c r="B21" s="15">
        <v>0.00034722222222222224</v>
      </c>
      <c r="C21" s="16">
        <f>B21/B43</f>
        <v>0.014485755673587638</v>
      </c>
      <c r="D21" s="15">
        <v>0.0002546296296296296</v>
      </c>
      <c r="E21" s="16">
        <f>D21/D43</f>
        <v>0.0020383581951264706</v>
      </c>
      <c r="F21" s="15">
        <v>0.0023032407407407407</v>
      </c>
      <c r="G21" s="16">
        <f>F21/F43</f>
        <v>0.023608969035472775</v>
      </c>
      <c r="H21" s="15">
        <v>0.0013310185185185185</v>
      </c>
      <c r="I21" s="16">
        <f>SUM(H21/H43)</f>
        <v>0.04271916790490342</v>
      </c>
      <c r="J21" s="15">
        <v>0.00023148148148148146</v>
      </c>
      <c r="K21" s="16">
        <f>J21/J43</f>
        <v>0.018198362147406732</v>
      </c>
      <c r="L21" s="15">
        <v>0.00018518518518518518</v>
      </c>
      <c r="M21" s="16">
        <f>L21/L43</f>
        <v>0.016210739614994935</v>
      </c>
      <c r="N21" s="15" t="s">
        <v>13</v>
      </c>
      <c r="O21" s="16" t="s">
        <v>13</v>
      </c>
      <c r="P21" s="15" t="s">
        <v>13</v>
      </c>
      <c r="Q21" s="16" t="s">
        <v>13</v>
      </c>
    </row>
    <row r="22" spans="1:17" ht="12.75" customHeight="1">
      <c r="A22" s="48" t="s">
        <v>32</v>
      </c>
      <c r="B22" s="15" t="s">
        <v>13</v>
      </c>
      <c r="C22" s="16" t="s">
        <v>13</v>
      </c>
      <c r="D22" s="15" t="s">
        <v>13</v>
      </c>
      <c r="E22" s="16" t="s">
        <v>13</v>
      </c>
      <c r="F22" s="15">
        <v>0.004456018518518519</v>
      </c>
      <c r="G22" s="16">
        <f>F22/F43</f>
        <v>0.045675643611341805</v>
      </c>
      <c r="H22" s="15" t="s">
        <v>13</v>
      </c>
      <c r="I22" s="16"/>
      <c r="J22" s="15" t="s">
        <v>13</v>
      </c>
      <c r="K22" s="16" t="s">
        <v>13</v>
      </c>
      <c r="L22" s="15" t="s">
        <v>13</v>
      </c>
      <c r="M22" s="16"/>
      <c r="N22" s="15" t="s">
        <v>13</v>
      </c>
      <c r="O22" s="16" t="s">
        <v>13</v>
      </c>
      <c r="P22" s="15" t="s">
        <v>13</v>
      </c>
      <c r="Q22" s="16"/>
    </row>
    <row r="23" spans="1:17" ht="12.75" customHeight="1">
      <c r="A23" s="48" t="s">
        <v>3</v>
      </c>
      <c r="B23" s="15">
        <v>0.0011111111111111111</v>
      </c>
      <c r="C23" s="16">
        <f>B23/B43</f>
        <v>0.04635441815548044</v>
      </c>
      <c r="D23" s="15">
        <v>0.00619212962962963</v>
      </c>
      <c r="E23" s="16">
        <f>D23/D43</f>
        <v>0.049569165199666455</v>
      </c>
      <c r="F23" s="15">
        <v>0.0019328703703703704</v>
      </c>
      <c r="G23" s="16">
        <f>F23/F43</f>
        <v>0.01981255190414047</v>
      </c>
      <c r="H23" s="15">
        <v>0.001550925925925926</v>
      </c>
      <c r="I23" s="16">
        <f>SUM(H23/H43)</f>
        <v>0.049777117384843986</v>
      </c>
      <c r="J23" s="15">
        <v>0.0006597222222222221</v>
      </c>
      <c r="K23" s="16">
        <f>J23/J43</f>
        <v>0.05186533212010919</v>
      </c>
      <c r="L23" s="15">
        <v>0.0006481481481481481</v>
      </c>
      <c r="M23" s="16">
        <f>L23/L43</f>
        <v>0.056737588652482275</v>
      </c>
      <c r="N23" s="15">
        <v>0.0002662037037037037</v>
      </c>
      <c r="O23" s="16">
        <f>N23/N43</f>
        <v>0.18699186991869918</v>
      </c>
      <c r="P23" s="17" t="s">
        <v>13</v>
      </c>
      <c r="Q23" s="16" t="s">
        <v>13</v>
      </c>
    </row>
    <row r="24" spans="1:17" ht="12.75" customHeight="1" hidden="1">
      <c r="A24" s="48" t="s">
        <v>27</v>
      </c>
      <c r="B24" s="15" t="s">
        <v>13</v>
      </c>
      <c r="C24" s="16" t="s">
        <v>13</v>
      </c>
      <c r="D24" s="15" t="s">
        <v>13</v>
      </c>
      <c r="E24" s="16" t="s">
        <v>13</v>
      </c>
      <c r="F24" s="15" t="s">
        <v>13</v>
      </c>
      <c r="G24" s="16" t="s">
        <v>13</v>
      </c>
      <c r="H24" s="15" t="s">
        <v>13</v>
      </c>
      <c r="I24" s="16" t="s">
        <v>13</v>
      </c>
      <c r="J24" s="15" t="s">
        <v>13</v>
      </c>
      <c r="K24" s="16"/>
      <c r="L24" s="15" t="s">
        <v>13</v>
      </c>
      <c r="M24" s="16"/>
      <c r="N24" s="15" t="s">
        <v>13</v>
      </c>
      <c r="O24" s="16"/>
      <c r="P24" s="15" t="s">
        <v>13</v>
      </c>
      <c r="Q24" s="16"/>
    </row>
    <row r="25" spans="1:17" ht="12.75" customHeight="1">
      <c r="A25" s="49" t="s">
        <v>4</v>
      </c>
      <c r="B25" s="17" t="s">
        <v>13</v>
      </c>
      <c r="C25" s="18" t="s">
        <v>13</v>
      </c>
      <c r="D25" s="17" t="s">
        <v>13</v>
      </c>
      <c r="E25" s="18" t="s">
        <v>13</v>
      </c>
      <c r="F25" s="17" t="s">
        <v>13</v>
      </c>
      <c r="G25" s="18" t="s">
        <v>13</v>
      </c>
      <c r="H25" s="17">
        <v>0.0003125</v>
      </c>
      <c r="I25" s="18">
        <f>SUM(H25/H43)</f>
        <v>0.010029717682020803</v>
      </c>
      <c r="J25" s="17">
        <v>0.00024305555555555552</v>
      </c>
      <c r="K25" s="18">
        <f>J25/J43</f>
        <v>0.01910828025477707</v>
      </c>
      <c r="L25" s="17">
        <v>9.259259259259259E-05</v>
      </c>
      <c r="M25" s="18">
        <f>L25/L43</f>
        <v>0.008105369807497468</v>
      </c>
      <c r="N25" s="17" t="s">
        <v>13</v>
      </c>
      <c r="O25" s="18" t="s">
        <v>13</v>
      </c>
      <c r="P25" s="17" t="s">
        <v>13</v>
      </c>
      <c r="Q25" s="18" t="s">
        <v>13</v>
      </c>
    </row>
    <row r="26" spans="1:17" ht="26.25" customHeight="1" hidden="1">
      <c r="A26" s="49" t="s">
        <v>30</v>
      </c>
      <c r="B26" s="17" t="s">
        <v>13</v>
      </c>
      <c r="C26" s="18" t="s">
        <v>13</v>
      </c>
      <c r="D26" s="17" t="s">
        <v>13</v>
      </c>
      <c r="E26" s="18" t="s">
        <v>13</v>
      </c>
      <c r="F26" s="17" t="s">
        <v>13</v>
      </c>
      <c r="G26" s="18" t="s">
        <v>13</v>
      </c>
      <c r="H26" s="17" t="s">
        <v>13</v>
      </c>
      <c r="I26" s="18" t="s">
        <v>13</v>
      </c>
      <c r="J26" s="17" t="s">
        <v>13</v>
      </c>
      <c r="K26" s="18" t="s">
        <v>13</v>
      </c>
      <c r="L26" s="17" t="s">
        <v>13</v>
      </c>
      <c r="M26" s="18"/>
      <c r="N26" s="17" t="s">
        <v>13</v>
      </c>
      <c r="O26" s="18" t="s">
        <v>13</v>
      </c>
      <c r="P26" s="17" t="s">
        <v>13</v>
      </c>
      <c r="Q26" s="18" t="s">
        <v>13</v>
      </c>
    </row>
    <row r="27" spans="1:17" ht="15.75" customHeight="1" hidden="1">
      <c r="A27" s="49" t="s">
        <v>33</v>
      </c>
      <c r="B27" s="17"/>
      <c r="C27" s="18"/>
      <c r="D27" s="17" t="s">
        <v>13</v>
      </c>
      <c r="E27" s="18" t="s">
        <v>13</v>
      </c>
      <c r="F27" s="17" t="s">
        <v>13</v>
      </c>
      <c r="G27" s="18" t="s">
        <v>13</v>
      </c>
      <c r="H27" s="17" t="s">
        <v>13</v>
      </c>
      <c r="I27" s="18" t="s">
        <v>13</v>
      </c>
      <c r="J27" s="17" t="s">
        <v>13</v>
      </c>
      <c r="K27" s="18" t="s">
        <v>13</v>
      </c>
      <c r="L27" s="17" t="s">
        <v>13</v>
      </c>
      <c r="M27" s="18"/>
      <c r="N27" s="17" t="s">
        <v>13</v>
      </c>
      <c r="O27" s="18" t="s">
        <v>13</v>
      </c>
      <c r="P27" s="17" t="s">
        <v>13</v>
      </c>
      <c r="Q27" s="18" t="s">
        <v>13</v>
      </c>
    </row>
    <row r="28" spans="1:17" ht="12.75" customHeight="1">
      <c r="A28" s="49" t="s">
        <v>5</v>
      </c>
      <c r="B28" s="17">
        <v>0.0005092592592592592</v>
      </c>
      <c r="C28" s="18">
        <f>B28/B43</f>
        <v>0.021245774987928533</v>
      </c>
      <c r="D28" s="17">
        <v>0.013229166666666667</v>
      </c>
      <c r="E28" s="18">
        <f>D28/D43</f>
        <v>0.10590197350134346</v>
      </c>
      <c r="F28" s="17">
        <v>0.0004976851851851852</v>
      </c>
      <c r="G28" s="18">
        <f>F28/F43</f>
        <v>0.005101435520227786</v>
      </c>
      <c r="H28" s="17">
        <v>0.0008564814814814815</v>
      </c>
      <c r="I28" s="18">
        <f>SUM(H28/H43)</f>
        <v>0.0274888558692422</v>
      </c>
      <c r="J28" s="17" t="s">
        <v>13</v>
      </c>
      <c r="K28" s="18" t="s">
        <v>13</v>
      </c>
      <c r="L28" s="17">
        <v>0.0001273148148148148</v>
      </c>
      <c r="M28" s="18">
        <f>L28/L43</f>
        <v>0.011144883485309016</v>
      </c>
      <c r="N28" s="17" t="s">
        <v>13</v>
      </c>
      <c r="O28" s="18" t="s">
        <v>13</v>
      </c>
      <c r="P28" s="17" t="s">
        <v>13</v>
      </c>
      <c r="Q28" s="18" t="s">
        <v>13</v>
      </c>
    </row>
    <row r="29" spans="1:17" ht="12.75" customHeight="1" hidden="1">
      <c r="A29" s="49" t="s">
        <v>6</v>
      </c>
      <c r="B29" s="17" t="s">
        <v>13</v>
      </c>
      <c r="C29" s="18" t="s">
        <v>13</v>
      </c>
      <c r="D29" s="17" t="s">
        <v>13</v>
      </c>
      <c r="E29" s="18" t="s">
        <v>13</v>
      </c>
      <c r="F29" s="17" t="s">
        <v>13</v>
      </c>
      <c r="G29" s="18" t="s">
        <v>13</v>
      </c>
      <c r="H29" s="17" t="s">
        <v>13</v>
      </c>
      <c r="I29" s="18" t="s">
        <v>13</v>
      </c>
      <c r="J29" s="17" t="s">
        <v>13</v>
      </c>
      <c r="K29" s="18" t="s">
        <v>13</v>
      </c>
      <c r="L29" s="17" t="s">
        <v>13</v>
      </c>
      <c r="M29" s="18" t="s">
        <v>13</v>
      </c>
      <c r="N29" s="17" t="s">
        <v>13</v>
      </c>
      <c r="O29" s="18" t="s">
        <v>13</v>
      </c>
      <c r="P29" s="17" t="s">
        <v>13</v>
      </c>
      <c r="Q29" s="18" t="s">
        <v>13</v>
      </c>
    </row>
    <row r="30" spans="1:17" ht="12.75">
      <c r="A30" s="49" t="s">
        <v>7</v>
      </c>
      <c r="B30" s="17" t="s">
        <v>13</v>
      </c>
      <c r="C30" s="18" t="s">
        <v>13</v>
      </c>
      <c r="D30" s="17" t="s">
        <v>13</v>
      </c>
      <c r="E30" s="18" t="s">
        <v>13</v>
      </c>
      <c r="F30" s="17">
        <v>0.006944444444444444</v>
      </c>
      <c r="G30" s="18">
        <f>F30/F43</f>
        <v>0.07118282121248072</v>
      </c>
      <c r="H30" s="17" t="s">
        <v>13</v>
      </c>
      <c r="I30" s="18" t="s">
        <v>13</v>
      </c>
      <c r="J30" s="17" t="s">
        <v>13</v>
      </c>
      <c r="K30" s="18" t="s">
        <v>13</v>
      </c>
      <c r="L30" s="17" t="s">
        <v>13</v>
      </c>
      <c r="M30" s="18" t="s">
        <v>13</v>
      </c>
      <c r="N30" s="17" t="s">
        <v>13</v>
      </c>
      <c r="O30" s="18" t="s">
        <v>13</v>
      </c>
      <c r="P30" s="17" t="s">
        <v>13</v>
      </c>
      <c r="Q30" s="18" t="s">
        <v>13</v>
      </c>
    </row>
    <row r="31" spans="1:17" ht="25.5">
      <c r="A31" s="49" t="s">
        <v>14</v>
      </c>
      <c r="B31" s="17" t="s">
        <v>13</v>
      </c>
      <c r="C31" s="18" t="s">
        <v>13</v>
      </c>
      <c r="D31" s="17" t="s">
        <v>13</v>
      </c>
      <c r="E31" s="18" t="s">
        <v>13</v>
      </c>
      <c r="F31" s="17" t="s">
        <v>13</v>
      </c>
      <c r="G31" s="18" t="s">
        <v>13</v>
      </c>
      <c r="H31" s="17">
        <v>0.0007291666666666667</v>
      </c>
      <c r="I31" s="18">
        <f>SUM(H31/H43)</f>
        <v>0.023402674591381872</v>
      </c>
      <c r="J31" s="17" t="s">
        <v>13</v>
      </c>
      <c r="K31" s="16" t="s">
        <v>13</v>
      </c>
      <c r="L31" s="17" t="s">
        <v>13</v>
      </c>
      <c r="M31" s="16" t="s">
        <v>13</v>
      </c>
      <c r="N31" s="17" t="s">
        <v>13</v>
      </c>
      <c r="O31" s="16" t="s">
        <v>13</v>
      </c>
      <c r="P31" s="17" t="s">
        <v>13</v>
      </c>
      <c r="Q31" s="16" t="s">
        <v>13</v>
      </c>
    </row>
    <row r="32" spans="1:17" ht="12.75">
      <c r="A32" s="49" t="s">
        <v>28</v>
      </c>
      <c r="B32" s="17">
        <v>0.0001388888888888889</v>
      </c>
      <c r="C32" s="18">
        <f>B32/B43</f>
        <v>0.005794302269435055</v>
      </c>
      <c r="D32" s="17">
        <v>0.00020833333333333335</v>
      </c>
      <c r="E32" s="18">
        <f>D32/D43</f>
        <v>0.0016677476141943855</v>
      </c>
      <c r="F32" s="17">
        <v>0.0006944444444444445</v>
      </c>
      <c r="G32" s="18">
        <f>F32/F43</f>
        <v>0.007118282121248072</v>
      </c>
      <c r="H32" s="17">
        <v>0.0009837962962962964</v>
      </c>
      <c r="I32" s="18">
        <f>SUM(H32/H43)</f>
        <v>0.03157503714710253</v>
      </c>
      <c r="J32" s="17">
        <v>0.0004166666666666667</v>
      </c>
      <c r="K32" s="16">
        <f>J32/J43</f>
        <v>0.03275705186533212</v>
      </c>
      <c r="L32" s="17">
        <v>0.00038194444444444446</v>
      </c>
      <c r="M32" s="16">
        <f>L32/L43</f>
        <v>0.033434650455927056</v>
      </c>
      <c r="N32" s="17" t="s">
        <v>13</v>
      </c>
      <c r="O32" s="16" t="s">
        <v>13</v>
      </c>
      <c r="P32" s="17" t="s">
        <v>13</v>
      </c>
      <c r="Q32" s="16" t="s">
        <v>13</v>
      </c>
    </row>
    <row r="33" spans="1:17" ht="12" customHeight="1">
      <c r="A33" s="49" t="s">
        <v>8</v>
      </c>
      <c r="B33" s="17" t="s">
        <v>13</v>
      </c>
      <c r="C33" s="18" t="s">
        <v>13</v>
      </c>
      <c r="D33" s="17">
        <v>0.000625</v>
      </c>
      <c r="E33" s="18">
        <f>D33/D43</f>
        <v>0.005003242842583156</v>
      </c>
      <c r="F33" s="17">
        <v>0.003206018518518519</v>
      </c>
      <c r="G33" s="18">
        <f>F33/F43</f>
        <v>0.032862735793095274</v>
      </c>
      <c r="H33" s="17">
        <v>0.0008217592592592592</v>
      </c>
      <c r="I33" s="18">
        <f>SUM(H33/H43)</f>
        <v>0.026374442793462106</v>
      </c>
      <c r="J33" s="17" t="s">
        <v>13</v>
      </c>
      <c r="K33" s="18" t="s">
        <v>13</v>
      </c>
      <c r="L33" s="17" t="s">
        <v>13</v>
      </c>
      <c r="M33" s="18" t="s">
        <v>13</v>
      </c>
      <c r="N33" s="17" t="s">
        <v>13</v>
      </c>
      <c r="O33" s="18" t="s">
        <v>13</v>
      </c>
      <c r="P33" s="17" t="s">
        <v>13</v>
      </c>
      <c r="Q33" s="18" t="s">
        <v>13</v>
      </c>
    </row>
    <row r="34" spans="1:17" ht="12" customHeight="1">
      <c r="A34" s="49" t="s">
        <v>15</v>
      </c>
      <c r="B34" s="17">
        <v>0.0011111111111111111</v>
      </c>
      <c r="C34" s="18">
        <f>B34/B43</f>
        <v>0.04635441815548044</v>
      </c>
      <c r="D34" s="17">
        <v>0.0030555555555555557</v>
      </c>
      <c r="E34" s="18">
        <f>D34/D43</f>
        <v>0.024460298341517653</v>
      </c>
      <c r="F34" s="17">
        <v>0.004525462962962963</v>
      </c>
      <c r="G34" s="18">
        <f>F34/F43</f>
        <v>0.04638747182346661</v>
      </c>
      <c r="H34" s="17">
        <v>0.0019097222222222222</v>
      </c>
      <c r="I34" s="18">
        <f>SUM(H34/H43)</f>
        <v>0.0612927191679049</v>
      </c>
      <c r="J34" s="17">
        <v>0.000625</v>
      </c>
      <c r="K34" s="18">
        <f>J34/J43</f>
        <v>0.04913557779799818</v>
      </c>
      <c r="L34" s="17">
        <v>0.0009259259259259259</v>
      </c>
      <c r="M34" s="18">
        <f>L34/L43</f>
        <v>0.08105369807497467</v>
      </c>
      <c r="N34" s="17" t="s">
        <v>13</v>
      </c>
      <c r="O34" s="18" t="s">
        <v>13</v>
      </c>
      <c r="P34" s="17" t="s">
        <v>13</v>
      </c>
      <c r="Q34" s="18" t="s">
        <v>13</v>
      </c>
    </row>
    <row r="35" spans="1:17" ht="12.75">
      <c r="A35" s="49" t="s">
        <v>24</v>
      </c>
      <c r="B35" s="17">
        <v>0.00047453703703703704</v>
      </c>
      <c r="C35" s="18">
        <f>B35/B43</f>
        <v>0.01979719942056977</v>
      </c>
      <c r="D35" s="17">
        <v>0.005914351851851852</v>
      </c>
      <c r="E35" s="18">
        <f>D35/D43</f>
        <v>0.04734550171407394</v>
      </c>
      <c r="F35" s="17">
        <v>0.0019328703703703704</v>
      </c>
      <c r="G35" s="18">
        <f>F35/F43</f>
        <v>0.01981255190414047</v>
      </c>
      <c r="H35" s="17">
        <v>0.0004050925925925926</v>
      </c>
      <c r="I35" s="18">
        <f>SUM(H35/H43)</f>
        <v>0.013001485884101039</v>
      </c>
      <c r="J35" s="17">
        <v>0.00024305555555555552</v>
      </c>
      <c r="K35" s="18">
        <f>J35/J43</f>
        <v>0.01910828025477707</v>
      </c>
      <c r="L35" s="17" t="s">
        <v>13</v>
      </c>
      <c r="M35" s="18" t="s">
        <v>13</v>
      </c>
      <c r="N35" s="17" t="s">
        <v>13</v>
      </c>
      <c r="O35" s="18" t="s">
        <v>13</v>
      </c>
      <c r="P35" s="17" t="s">
        <v>13</v>
      </c>
      <c r="Q35" s="18" t="s">
        <v>13</v>
      </c>
    </row>
    <row r="36" spans="1:17" ht="12.75" hidden="1">
      <c r="A36" s="49" t="s">
        <v>9</v>
      </c>
      <c r="B36" s="17" t="s">
        <v>13</v>
      </c>
      <c r="C36" s="18" t="s">
        <v>13</v>
      </c>
      <c r="D36" s="17" t="s">
        <v>13</v>
      </c>
      <c r="E36" s="18" t="s">
        <v>13</v>
      </c>
      <c r="F36" s="17" t="s">
        <v>13</v>
      </c>
      <c r="G36" s="18" t="s">
        <v>13</v>
      </c>
      <c r="H36" s="17" t="s">
        <v>13</v>
      </c>
      <c r="I36" s="18" t="s">
        <v>13</v>
      </c>
      <c r="J36" s="17" t="s">
        <v>13</v>
      </c>
      <c r="K36" s="18" t="s">
        <v>13</v>
      </c>
      <c r="L36" s="17" t="s">
        <v>13</v>
      </c>
      <c r="M36" s="18" t="s">
        <v>13</v>
      </c>
      <c r="N36" s="17" t="s">
        <v>13</v>
      </c>
      <c r="O36" s="18" t="s">
        <v>13</v>
      </c>
      <c r="P36" s="17" t="s">
        <v>13</v>
      </c>
      <c r="Q36" s="18" t="s">
        <v>13</v>
      </c>
    </row>
    <row r="37" spans="1:17" ht="25.5" hidden="1">
      <c r="A37" s="49" t="s">
        <v>25</v>
      </c>
      <c r="B37" s="17" t="s">
        <v>13</v>
      </c>
      <c r="C37" s="18"/>
      <c r="D37" s="17" t="s">
        <v>13</v>
      </c>
      <c r="E37" s="18" t="s">
        <v>13</v>
      </c>
      <c r="F37" s="17" t="s">
        <v>13</v>
      </c>
      <c r="G37" s="18" t="s">
        <v>13</v>
      </c>
      <c r="H37" s="17" t="s">
        <v>13</v>
      </c>
      <c r="I37" s="18" t="s">
        <v>13</v>
      </c>
      <c r="J37" s="17" t="s">
        <v>13</v>
      </c>
      <c r="K37" s="18" t="s">
        <v>13</v>
      </c>
      <c r="L37" s="17" t="s">
        <v>13</v>
      </c>
      <c r="M37" s="18" t="s">
        <v>13</v>
      </c>
      <c r="N37" s="17" t="s">
        <v>13</v>
      </c>
      <c r="O37" s="18" t="s">
        <v>13</v>
      </c>
      <c r="P37" s="17"/>
      <c r="Q37" s="18"/>
    </row>
    <row r="38" spans="1:17" ht="12" customHeight="1">
      <c r="A38" s="49" t="s">
        <v>10</v>
      </c>
      <c r="B38" s="17">
        <v>0.0025810185185185185</v>
      </c>
      <c r="C38" s="18">
        <f>B38/B43</f>
        <v>0.10767745050700145</v>
      </c>
      <c r="D38" s="17">
        <v>0.01758101851851852</v>
      </c>
      <c r="E38" s="18">
        <f>D38/D43</f>
        <v>0.14073936810895954</v>
      </c>
      <c r="F38" s="17">
        <v>0.010960648148148148</v>
      </c>
      <c r="G38" s="18">
        <f>F38/F43</f>
        <v>0.11235021948036542</v>
      </c>
      <c r="H38" s="17">
        <v>0.004930555555555555</v>
      </c>
      <c r="I38" s="18">
        <f>SUM(H38/H43)</f>
        <v>0.15824665676077265</v>
      </c>
      <c r="J38" s="17">
        <v>0.0018287037037037037</v>
      </c>
      <c r="K38" s="18">
        <f>J38/J43</f>
        <v>0.1437670609645132</v>
      </c>
      <c r="L38" s="17">
        <v>0.0014814814814814814</v>
      </c>
      <c r="M38" s="18">
        <f>L38/L43</f>
        <v>0.12968591691995948</v>
      </c>
      <c r="N38" s="17" t="s">
        <v>13</v>
      </c>
      <c r="O38" s="18" t="s">
        <v>13</v>
      </c>
      <c r="P38" s="17" t="s">
        <v>13</v>
      </c>
      <c r="Q38" s="18" t="s">
        <v>13</v>
      </c>
    </row>
    <row r="39" spans="1:17" ht="27.75" customHeight="1">
      <c r="A39" s="49" t="s">
        <v>35</v>
      </c>
      <c r="B39" s="17">
        <v>8.101851851851852E-05</v>
      </c>
      <c r="C39" s="18">
        <f>B39/B43</f>
        <v>0.003380009657170449</v>
      </c>
      <c r="D39" s="17">
        <v>0.0002546296296296296</v>
      </c>
      <c r="E39" s="18">
        <f>D39/D43</f>
        <v>0.0020383581951264706</v>
      </c>
      <c r="F39" s="17" t="s">
        <v>13</v>
      </c>
      <c r="G39" s="18" t="s">
        <v>13</v>
      </c>
      <c r="H39" s="17" t="s">
        <v>13</v>
      </c>
      <c r="I39" s="18" t="s">
        <v>13</v>
      </c>
      <c r="J39" s="17">
        <v>0.00015046296296296297</v>
      </c>
      <c r="K39" s="18">
        <f>J39/J43</f>
        <v>0.011828935395814378</v>
      </c>
      <c r="L39" s="17">
        <v>0.00048611111111111104</v>
      </c>
      <c r="M39" s="18">
        <f>L39/L43</f>
        <v>0.0425531914893617</v>
      </c>
      <c r="N39" s="17" t="s">
        <v>13</v>
      </c>
      <c r="O39" s="18" t="s">
        <v>13</v>
      </c>
      <c r="P39" s="17" t="s">
        <v>13</v>
      </c>
      <c r="Q39" s="18" t="s">
        <v>13</v>
      </c>
    </row>
    <row r="40" spans="1:17" ht="25.5">
      <c r="A40" s="49" t="s">
        <v>11</v>
      </c>
      <c r="B40" s="17">
        <v>0.010231481481481482</v>
      </c>
      <c r="C40" s="18">
        <f>B40/B43</f>
        <v>0.4268469338483824</v>
      </c>
      <c r="D40" s="17">
        <v>0.044675925925925924</v>
      </c>
      <c r="E40" s="18">
        <f>D40/D43</f>
        <v>0.35763921059946263</v>
      </c>
      <c r="F40" s="17">
        <v>0.03597222222222222</v>
      </c>
      <c r="G40" s="18">
        <f>F40/F43</f>
        <v>0.3687270138806501</v>
      </c>
      <c r="H40" s="17">
        <v>0.009895833333333333</v>
      </c>
      <c r="I40" s="18">
        <f>SUM(H40/H43)</f>
        <v>0.3176077265973254</v>
      </c>
      <c r="J40" s="17">
        <v>0.0063425925925925915</v>
      </c>
      <c r="K40" s="18">
        <f>J40/J43</f>
        <v>0.4986351228389444</v>
      </c>
      <c r="L40" s="17">
        <v>0.004861111111111111</v>
      </c>
      <c r="M40" s="18">
        <f>L40/L43</f>
        <v>0.4255319148936171</v>
      </c>
      <c r="N40" s="17">
        <v>0.0005208333333333333</v>
      </c>
      <c r="O40" s="18">
        <f>N40/N43</f>
        <v>0.36585365853658536</v>
      </c>
      <c r="P40" s="17" t="s">
        <v>13</v>
      </c>
      <c r="Q40" s="18" t="s">
        <v>13</v>
      </c>
    </row>
    <row r="41" spans="1:17" ht="13.5" thickBot="1">
      <c r="A41" s="50" t="s">
        <v>12</v>
      </c>
      <c r="B41" s="43">
        <v>0.0011921296296296296</v>
      </c>
      <c r="C41" s="51">
        <f>B41/B43</f>
        <v>0.04973442781265089</v>
      </c>
      <c r="D41" s="43">
        <v>0.0007638888888888889</v>
      </c>
      <c r="E41" s="51">
        <f>D41/D43</f>
        <v>0.006115074585379413</v>
      </c>
      <c r="F41" s="43">
        <v>0.001597222222222222</v>
      </c>
      <c r="G41" s="51">
        <f>F41/F43</f>
        <v>0.016372048878870567</v>
      </c>
      <c r="H41" s="43">
        <v>0.00018518518518518518</v>
      </c>
      <c r="I41" s="51">
        <f>SUM(H41/H43)</f>
        <v>0.005943536404160475</v>
      </c>
      <c r="J41" s="43">
        <v>0.00015046296296296297</v>
      </c>
      <c r="K41" s="51">
        <f>J41/J43</f>
        <v>0.011828935395814378</v>
      </c>
      <c r="L41" s="43" t="s">
        <v>13</v>
      </c>
      <c r="M41" s="51" t="s">
        <v>13</v>
      </c>
      <c r="N41" s="43" t="s">
        <v>13</v>
      </c>
      <c r="O41" s="51" t="s">
        <v>13</v>
      </c>
      <c r="P41" s="43">
        <v>0.00010416666666666667</v>
      </c>
      <c r="Q41" s="19">
        <v>1</v>
      </c>
    </row>
    <row r="42" spans="1:11" ht="16.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</row>
    <row r="43" spans="2:17" ht="12.75" hidden="1">
      <c r="B43" s="33">
        <f aca="true" t="shared" si="0" ref="B43:I43">SUM(B16:B41)</f>
        <v>0.02396990740740741</v>
      </c>
      <c r="C43" s="1">
        <f t="shared" si="0"/>
        <v>0.9999999999999999</v>
      </c>
      <c r="D43" s="34">
        <f t="shared" si="0"/>
        <v>0.12491898148148148</v>
      </c>
      <c r="E43" s="10">
        <f t="shared" si="0"/>
        <v>0.9999999999999999</v>
      </c>
      <c r="F43" s="35">
        <f t="shared" si="0"/>
        <v>0.09755787037037036</v>
      </c>
      <c r="G43" s="1">
        <f t="shared" si="0"/>
        <v>1</v>
      </c>
      <c r="H43" s="2">
        <f t="shared" si="0"/>
        <v>0.031157407407407408</v>
      </c>
      <c r="I43" s="11">
        <f t="shared" si="0"/>
        <v>1</v>
      </c>
      <c r="J43" s="2">
        <f aca="true" t="shared" si="1" ref="J43:O43">SUM(J16:J41)</f>
        <v>0.012719907407407407</v>
      </c>
      <c r="K43" s="10">
        <f t="shared" si="1"/>
        <v>0.9999999999999999</v>
      </c>
      <c r="L43" s="2">
        <f t="shared" si="1"/>
        <v>0.01142361111111111</v>
      </c>
      <c r="M43" s="10">
        <f t="shared" si="1"/>
        <v>1</v>
      </c>
      <c r="N43" s="2">
        <f t="shared" si="1"/>
        <v>0.0014236111111111112</v>
      </c>
      <c r="O43" s="10">
        <f t="shared" si="1"/>
        <v>0.9999999999999999</v>
      </c>
      <c r="P43" s="2">
        <f>SUM(P16:P41)</f>
        <v>0.00010416666666666667</v>
      </c>
      <c r="Q43" s="10">
        <f>SUM(Q16:Q41)</f>
        <v>1</v>
      </c>
    </row>
    <row r="44" ht="11.25" customHeight="1">
      <c r="H44" s="12" t="s">
        <v>34</v>
      </c>
    </row>
    <row r="45" spans="4:8" ht="13.5" customHeight="1">
      <c r="D45" s="12"/>
      <c r="H45" s="2" t="s">
        <v>34</v>
      </c>
    </row>
    <row r="46" ht="12.75">
      <c r="N46" s="12" t="s">
        <v>34</v>
      </c>
    </row>
    <row r="47" spans="2:14" ht="12.75">
      <c r="B47" s="12" t="s">
        <v>34</v>
      </c>
      <c r="D47" s="12" t="s">
        <v>34</v>
      </c>
      <c r="F47" s="12" t="s">
        <v>34</v>
      </c>
      <c r="H47" s="12" t="s">
        <v>34</v>
      </c>
      <c r="N47" s="12" t="s">
        <v>34</v>
      </c>
    </row>
    <row r="48" spans="2:14" ht="12.75">
      <c r="B48" s="12" t="s">
        <v>34</v>
      </c>
      <c r="D48" s="12" t="s">
        <v>34</v>
      </c>
      <c r="F48" s="12" t="s">
        <v>34</v>
      </c>
      <c r="H48" s="12" t="s">
        <v>34</v>
      </c>
      <c r="J48" s="12" t="s">
        <v>34</v>
      </c>
      <c r="N48" s="29" t="s">
        <v>34</v>
      </c>
    </row>
    <row r="49" spans="2:10" ht="12.75">
      <c r="B49" s="29" t="s">
        <v>34</v>
      </c>
      <c r="D49" s="29" t="s">
        <v>34</v>
      </c>
      <c r="F49" s="29" t="s">
        <v>34</v>
      </c>
      <c r="H49" s="12" t="s">
        <v>34</v>
      </c>
      <c r="J49" s="12" t="s">
        <v>34</v>
      </c>
    </row>
    <row r="50" spans="6:10" ht="12.75">
      <c r="F50" s="29" t="s">
        <v>34</v>
      </c>
      <c r="H50" s="29" t="s">
        <v>34</v>
      </c>
      <c r="J50" s="29" t="s">
        <v>34</v>
      </c>
    </row>
  </sheetData>
  <sheetProtection/>
  <mergeCells count="5">
    <mergeCell ref="A1:P1"/>
    <mergeCell ref="A42:K42"/>
    <mergeCell ref="A8:R8"/>
    <mergeCell ref="A2:R2"/>
    <mergeCell ref="A3:R3"/>
  </mergeCells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saccone_l</cp:lastModifiedBy>
  <cp:lastPrinted>2013-05-15T10:37:54Z</cp:lastPrinted>
  <dcterms:created xsi:type="dcterms:W3CDTF">2009-01-07T09:41:04Z</dcterms:created>
  <dcterms:modified xsi:type="dcterms:W3CDTF">2013-06-10T09:04:33Z</dcterms:modified>
  <cp:category/>
  <cp:version/>
  <cp:contentType/>
  <cp:contentStatus/>
</cp:coreProperties>
</file>