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<sst xmlns="http://schemas.openxmlformats.org/spreadsheetml/2006/main" count="305" uniqueCount="35">
  <si>
    <t>TEMPS D'INTERVENTION RELEVES DANS LES JOURNAUX D'INFORMATION</t>
  </si>
  <si>
    <t>POUR INFO INTERNE</t>
  </si>
  <si>
    <t>GOUVERNEMENT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</si>
  <si>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</si>
  <si>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</si>
  <si>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</si>
  <si>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</si>
  <si>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</si>
  <si>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</si>
  <si>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>PARTI RADICAL DE GAUCHE</t>
  </si>
  <si>
    <t>PARTI SOCIALISTE</t>
  </si>
  <si>
    <t>UNION POUR UN MOUVEMENT POPULAIRE</t>
  </si>
  <si>
    <t>DIVERS</t>
  </si>
  <si>
    <t>_</t>
  </si>
  <si>
    <t>NOUVEAU PARTI ANTICAPITALISTE</t>
  </si>
  <si>
    <t>PARTI DE GAUCHE</t>
  </si>
  <si>
    <t>PRESIDENT DE LA REPUBLIQUE</t>
  </si>
  <si>
    <t>CONSEILLERS DU PRESIDENT DE LA REPUBLIQUE</t>
  </si>
  <si>
    <t>dont Président de la République, propos qui relèvent du débat politique national</t>
  </si>
  <si>
    <t>ALLIANCE CENTRISTE</t>
  </si>
  <si>
    <t>Les partis politiques sont présentés par ordre alphabétique. Seuls les partis politiques ayant bénéficié de temps de parole figurent dans ce tableau.</t>
  </si>
  <si>
    <t>PARTI RADICAL</t>
  </si>
  <si>
    <t>RASSEMBLEMENT POUR LA FRANCE</t>
  </si>
  <si>
    <t>DEBOUT LA REPUBLIQUE</t>
  </si>
  <si>
    <t>GAUCHE MODERNE</t>
  </si>
  <si>
    <t>PARTI CHRETIEN DEMOCRATE</t>
  </si>
  <si>
    <t>CAP 21</t>
  </si>
  <si>
    <t xml:space="preserve">MOUVEMENT REPUBLICAIN ET CITOYEN </t>
  </si>
  <si>
    <t xml:space="preserve">EUROPE ECOLOGIE LES VERTS </t>
  </si>
  <si>
    <t>FED ALT SOC ET ECO</t>
  </si>
  <si>
    <t>LES PROGRESSISTES</t>
  </si>
  <si>
    <t xml:space="preserve"> </t>
  </si>
  <si>
    <t>UNION DES DEMOCRATES INDEPENDANTS</t>
  </si>
  <si>
    <t>TELEVISIONS (AUTRES QUE CHAÎNES D'INFORMATION)</t>
  </si>
  <si>
    <t xml:space="preserve"> mai 2013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</si>
</sst>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h]:mm:ss;@"/>
    <numFmt numFmtId="169" formatCode="hh:mm:ss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53"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0" xfId="5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10" fontId="0" fillId="0" borderId="0" xfId="0" applyNumberFormat="1" applyFill="1" applyAlignment="1">
      <alignment horizontal="center"/>
    </xf>
    <xf numFmtId="10" fontId="0" fillId="0" borderId="0" xfId="44" applyNumberFormat="1" applyFont="1" applyFill="1" applyAlignment="1">
      <alignment/>
    </xf>
    <xf numFmtId="21" fontId="0" fillId="0" borderId="0" xfId="0" applyNumberFormat="1" applyFill="1" applyAlignment="1">
      <alignment/>
    </xf>
    <xf numFmtId="165" fontId="0" fillId="0" borderId="19" xfId="0" applyNumberForma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165" fontId="0" fillId="0" borderId="26" xfId="0" applyNumberFormat="1" applyFill="1" applyBorder="1" applyAlignment="1">
      <alignment horizontal="center" vertical="center"/>
    </xf>
    <xf numFmtId="9" fontId="0" fillId="0" borderId="26" xfId="53" applyFont="1" applyFill="1" applyBorder="1" applyAlignment="1">
      <alignment horizontal="center" vertical="center"/>
    </xf>
    <xf numFmtId="10" fontId="0" fillId="0" borderId="27" xfId="53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46" fontId="0" fillId="0" borderId="0" xfId="0" applyNumberFormat="1" applyFill="1" applyAlignment="1">
      <alignment/>
    </xf>
    <xf numFmtId="165" fontId="0" fillId="0" borderId="31" xfId="0" applyNumberFormat="1" applyFont="1" applyFill="1" applyBorder="1" applyAlignment="1">
      <alignment horizontal="center" vertical="center"/>
    </xf>
    <xf numFmtId="9" fontId="0" fillId="0" borderId="31" xfId="53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0" fillId="0" borderId="23" xfId="0" applyNumberForma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10</xdr:row>
      <xdr:rowOff>66675</xdr:rowOff>
    </xdr:from>
    <xdr:to>
      <xdr:col>5</xdr:col>
      <xdr:colOff>542925</xdr:colOff>
      <xdr:row>10</xdr:row>
      <xdr:rowOff>381000</xdr:rowOff>
    </xdr:to>
    <xdr:pic>
      <xdr:nvPicPr>
        <xdr:cNvPr id="1" name="Picture 6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6193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10</xdr:row>
      <xdr:rowOff>47625</xdr:rowOff>
    </xdr:from>
    <xdr:to>
      <xdr:col>1</xdr:col>
      <xdr:colOff>685800</xdr:colOff>
      <xdr:row>10</xdr:row>
      <xdr:rowOff>352425</xdr:rowOff>
    </xdr:to>
    <xdr:pic>
      <xdr:nvPicPr>
        <xdr:cNvPr id="2" name="Picture 28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6003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10</xdr:row>
      <xdr:rowOff>9525</xdr:rowOff>
    </xdr:from>
    <xdr:to>
      <xdr:col>3</xdr:col>
      <xdr:colOff>571500</xdr:colOff>
      <xdr:row>10</xdr:row>
      <xdr:rowOff>381000</xdr:rowOff>
    </xdr:to>
    <xdr:pic>
      <xdr:nvPicPr>
        <xdr:cNvPr id="3" name="Picture 29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5622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57150</xdr:rowOff>
    </xdr:from>
    <xdr:to>
      <xdr:col>9</xdr:col>
      <xdr:colOff>28575</xdr:colOff>
      <xdr:row>10</xdr:row>
      <xdr:rowOff>333375</xdr:rowOff>
    </xdr:to>
    <xdr:pic>
      <xdr:nvPicPr>
        <xdr:cNvPr id="4" name="Picture 3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26098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10</xdr:row>
      <xdr:rowOff>19050</xdr:rowOff>
    </xdr:from>
    <xdr:to>
      <xdr:col>9</xdr:col>
      <xdr:colOff>561975</xdr:colOff>
      <xdr:row>10</xdr:row>
      <xdr:rowOff>361950</xdr:rowOff>
    </xdr:to>
    <xdr:pic>
      <xdr:nvPicPr>
        <xdr:cNvPr id="5" name="Picture 32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25717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</xdr:row>
      <xdr:rowOff>95250</xdr:rowOff>
    </xdr:from>
    <xdr:to>
      <xdr:col>1</xdr:col>
      <xdr:colOff>600075</xdr:colOff>
      <xdr:row>6</xdr:row>
      <xdr:rowOff>400050</xdr:rowOff>
    </xdr:to>
    <xdr:pic>
      <xdr:nvPicPr>
        <xdr:cNvPr id="6" name="Picture 35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3811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</xdr:row>
      <xdr:rowOff>38100</xdr:rowOff>
    </xdr:from>
    <xdr:to>
      <xdr:col>3</xdr:col>
      <xdr:colOff>552450</xdr:colOff>
      <xdr:row>6</xdr:row>
      <xdr:rowOff>409575</xdr:rowOff>
    </xdr:to>
    <xdr:pic>
      <xdr:nvPicPr>
        <xdr:cNvPr id="7" name="Picture 36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3239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</xdr:row>
      <xdr:rowOff>28575</xdr:rowOff>
    </xdr:from>
    <xdr:to>
      <xdr:col>5</xdr:col>
      <xdr:colOff>552450</xdr:colOff>
      <xdr:row>6</xdr:row>
      <xdr:rowOff>400050</xdr:rowOff>
    </xdr:to>
    <xdr:pic>
      <xdr:nvPicPr>
        <xdr:cNvPr id="8" name="Picture 37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1445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95250</xdr:rowOff>
    </xdr:from>
    <xdr:to>
      <xdr:col>7</xdr:col>
      <xdr:colOff>790575</xdr:colOff>
      <xdr:row>6</xdr:row>
      <xdr:rowOff>371475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13811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19050</xdr:rowOff>
    </xdr:from>
    <xdr:to>
      <xdr:col>9</xdr:col>
      <xdr:colOff>619125</xdr:colOff>
      <xdr:row>6</xdr:row>
      <xdr:rowOff>371475</xdr:rowOff>
    </xdr:to>
    <xdr:pic>
      <xdr:nvPicPr>
        <xdr:cNvPr id="10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3049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6</xdr:row>
      <xdr:rowOff>9525</xdr:rowOff>
    </xdr:from>
    <xdr:to>
      <xdr:col>13</xdr:col>
      <xdr:colOff>657225</xdr:colOff>
      <xdr:row>6</xdr:row>
      <xdr:rowOff>390525</xdr:rowOff>
    </xdr:to>
    <xdr:pic>
      <xdr:nvPicPr>
        <xdr:cNvPr id="11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1295400"/>
          <a:ext cx="571500" cy="3810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10</xdr:row>
      <xdr:rowOff>38100</xdr:rowOff>
    </xdr:from>
    <xdr:to>
      <xdr:col>13</xdr:col>
      <xdr:colOff>666750</xdr:colOff>
      <xdr:row>10</xdr:row>
      <xdr:rowOff>419100</xdr:rowOff>
    </xdr:to>
    <xdr:pic>
      <xdr:nvPicPr>
        <xdr:cNvPr id="12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2590800"/>
          <a:ext cx="571500" cy="3810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6</xdr:row>
      <xdr:rowOff>28575</xdr:rowOff>
    </xdr:from>
    <xdr:to>
      <xdr:col>15</xdr:col>
      <xdr:colOff>571500</xdr:colOff>
      <xdr:row>6</xdr:row>
      <xdr:rowOff>371475</xdr:rowOff>
    </xdr:to>
    <xdr:pic>
      <xdr:nvPicPr>
        <xdr:cNvPr id="13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3144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10</xdr:row>
      <xdr:rowOff>19050</xdr:rowOff>
    </xdr:from>
    <xdr:to>
      <xdr:col>15</xdr:col>
      <xdr:colOff>628650</xdr:colOff>
      <xdr:row>10</xdr:row>
      <xdr:rowOff>361950</xdr:rowOff>
    </xdr:to>
    <xdr:pic>
      <xdr:nvPicPr>
        <xdr:cNvPr id="14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5717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6</xdr:row>
      <xdr:rowOff>38100</xdr:rowOff>
    </xdr:from>
    <xdr:to>
      <xdr:col>11</xdr:col>
      <xdr:colOff>647700</xdr:colOff>
      <xdr:row>6</xdr:row>
      <xdr:rowOff>381000</xdr:rowOff>
    </xdr:to>
    <xdr:pic>
      <xdr:nvPicPr>
        <xdr:cNvPr id="15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13239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10</xdr:row>
      <xdr:rowOff>38100</xdr:rowOff>
    </xdr:from>
    <xdr:to>
      <xdr:col>11</xdr:col>
      <xdr:colOff>647700</xdr:colOff>
      <xdr:row>10</xdr:row>
      <xdr:rowOff>400050</xdr:rowOff>
    </xdr:to>
    <xdr:pic>
      <xdr:nvPicPr>
        <xdr:cNvPr id="16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25908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3">
      <selection activeCell="N29" sqref="N29"/>
    </sheetView>
  </sheetViews>
  <sheetFormatPr defaultColWidth="11.421875" defaultRowHeight="12.75"/>
  <cols>
    <col min="1" max="1" width="30.7109375" style="4" customWidth="1"/>
    <col min="2" max="2" width="12.57421875" style="4" customWidth="1"/>
    <col min="3" max="3" width="9.8515625" style="4" hidden="1" customWidth="1"/>
    <col min="4" max="4" width="12.28125" style="4" customWidth="1"/>
    <col min="5" max="5" width="11.421875" style="4" hidden="1" customWidth="1"/>
    <col min="6" max="6" width="12.140625" style="4" customWidth="1"/>
    <col min="7" max="7" width="11.00390625" style="4" hidden="1" customWidth="1"/>
    <col min="8" max="8" width="12.28125" style="4" customWidth="1"/>
    <col min="9" max="9" width="10.421875" style="4" hidden="1" customWidth="1"/>
    <col min="10" max="10" width="12.421875" style="4" customWidth="1"/>
    <col min="11" max="11" width="12.28125" style="4" hidden="1" customWidth="1"/>
    <col min="12" max="12" width="11.421875" style="4" customWidth="1"/>
    <col min="13" max="13" width="11.421875" style="4" hidden="1" customWidth="1"/>
    <col min="14" max="14" width="11.421875" style="4" customWidth="1"/>
    <col min="15" max="15" width="11.421875" style="4" hidden="1" customWidth="1"/>
    <col min="16" max="16" width="11.421875" style="4" customWidth="1"/>
    <col min="17" max="17" width="11.28125" style="4" hidden="1" customWidth="1"/>
    <col min="18" max="18" width="11.421875" style="4" customWidth="1"/>
    <col min="19" max="16384" width="11.421875" style="4" customWidth="1"/>
  </cols>
  <sheetData>
    <row r="1" spans="1:16" ht="18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ht="18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8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ht="13.5" thickBot="1"/>
    <row r="7" spans="1:18" ht="33" customHeight="1" thickBot="1" thickTop="1">
      <c r="A7" s="6"/>
      <c r="B7" s="28"/>
      <c r="C7" s="29" t="s">
        <v>1</v>
      </c>
      <c r="D7" s="28"/>
      <c r="E7" s="29" t="s">
        <v>1</v>
      </c>
      <c r="F7" s="28"/>
      <c r="G7" s="29" t="s">
        <v>1</v>
      </c>
      <c r="H7" s="28"/>
      <c r="I7" s="29" t="s">
        <v>1</v>
      </c>
      <c r="J7" s="30"/>
      <c r="K7" s="29" t="s">
        <v>1</v>
      </c>
      <c r="L7" s="30"/>
      <c r="M7" s="29" t="s">
        <v>1</v>
      </c>
      <c r="N7" s="34"/>
      <c r="O7" s="29" t="s">
        <v>1</v>
      </c>
      <c r="P7" s="35"/>
      <c r="Q7" s="29" t="s">
        <v>1</v>
      </c>
      <c r="R7" s="27"/>
    </row>
    <row r="8" spans="1:17" ht="27.75" customHeight="1" thickBot="1">
      <c r="A8" s="7" t="s">
        <v>16</v>
      </c>
      <c r="B8" s="31">
        <v>0.007060185185185184</v>
      </c>
      <c r="C8" s="32">
        <v>1</v>
      </c>
      <c r="D8" s="31">
        <v>0.013078703703703703</v>
      </c>
      <c r="E8" s="32">
        <v>1</v>
      </c>
      <c r="F8" s="31">
        <v>0.010115740740740741</v>
      </c>
      <c r="G8" s="32">
        <v>1</v>
      </c>
      <c r="H8" s="31">
        <v>0.004606481481481481</v>
      </c>
      <c r="I8" s="32">
        <v>1</v>
      </c>
      <c r="J8" s="31">
        <v>0.001423611111111111</v>
      </c>
      <c r="K8" s="32">
        <v>1</v>
      </c>
      <c r="L8" s="31">
        <v>0.0025810185185185185</v>
      </c>
      <c r="M8" s="32">
        <v>1</v>
      </c>
      <c r="N8" s="31">
        <v>0.00034722222222222224</v>
      </c>
      <c r="O8" s="32">
        <v>1</v>
      </c>
      <c r="P8" s="38" t="s">
        <v>13</v>
      </c>
      <c r="Q8" s="39" t="s">
        <v>13</v>
      </c>
    </row>
    <row r="9" spans="1:17" ht="26.25" customHeight="1" thickBot="1">
      <c r="A9" s="8" t="s">
        <v>18</v>
      </c>
      <c r="B9" s="40">
        <v>0.005462962962962964</v>
      </c>
      <c r="C9" s="33">
        <f>B9/B8</f>
        <v>0.773770491803279</v>
      </c>
      <c r="D9" s="40">
        <v>0.005543981481481482</v>
      </c>
      <c r="E9" s="33">
        <f>D9/D8</f>
        <v>0.4238938053097346</v>
      </c>
      <c r="F9" s="40">
        <v>0.0070486111111111105</v>
      </c>
      <c r="G9" s="33">
        <f>F9/F8</f>
        <v>0.6967963386727688</v>
      </c>
      <c r="H9" s="40">
        <v>0.003425925925925926</v>
      </c>
      <c r="I9" s="33">
        <f>SUM(H9/H8)</f>
        <v>0.7437185929648241</v>
      </c>
      <c r="J9" s="19">
        <v>0.001423611111111111</v>
      </c>
      <c r="K9" s="33">
        <f>J9/J8</f>
        <v>1</v>
      </c>
      <c r="L9" s="19">
        <v>0.0021759259259259258</v>
      </c>
      <c r="M9" s="33">
        <f>L9/L8</f>
        <v>0.8430493273542601</v>
      </c>
      <c r="N9" s="40">
        <v>0.00034722222222222224</v>
      </c>
      <c r="O9" s="33">
        <v>1</v>
      </c>
      <c r="P9" s="19" t="s">
        <v>13</v>
      </c>
      <c r="Q9" s="39" t="s">
        <v>13</v>
      </c>
    </row>
    <row r="10" spans="1:17" ht="12.75" customHeight="1" thickBot="1" thickTop="1">
      <c r="A10" s="9"/>
      <c r="B10" s="5"/>
      <c r="C10" s="3"/>
      <c r="D10" s="5"/>
      <c r="E10" s="3"/>
      <c r="F10" s="5"/>
      <c r="G10" s="3"/>
      <c r="H10" s="5"/>
      <c r="I10" s="3"/>
      <c r="J10" s="5"/>
      <c r="K10" s="3"/>
      <c r="L10" s="5"/>
      <c r="M10" s="3"/>
      <c r="O10" s="3"/>
      <c r="Q10" s="3"/>
    </row>
    <row r="11" spans="1:18" ht="33" customHeight="1" thickBot="1" thickTop="1">
      <c r="A11" s="10"/>
      <c r="B11" s="30"/>
      <c r="C11" s="20" t="s">
        <v>1</v>
      </c>
      <c r="D11" s="30"/>
      <c r="E11" s="20" t="s">
        <v>1</v>
      </c>
      <c r="F11" s="30"/>
      <c r="G11" s="20" t="s">
        <v>1</v>
      </c>
      <c r="H11" s="30"/>
      <c r="I11" s="20" t="s">
        <v>1</v>
      </c>
      <c r="J11" s="30"/>
      <c r="K11" s="20" t="s">
        <v>1</v>
      </c>
      <c r="L11" s="30"/>
      <c r="M11" s="20" t="s">
        <v>1</v>
      </c>
      <c r="N11" s="36"/>
      <c r="O11" s="20" t="s">
        <v>1</v>
      </c>
      <c r="P11" s="36"/>
      <c r="Q11" s="20" t="s">
        <v>1</v>
      </c>
      <c r="R11" s="27"/>
    </row>
    <row r="12" spans="1:17" ht="12.75" customHeight="1" thickTop="1">
      <c r="A12" s="11" t="s">
        <v>2</v>
      </c>
      <c r="B12" s="41">
        <v>0.01871527777777778</v>
      </c>
      <c r="C12" s="21">
        <f>B12/B39</f>
        <v>0.4480465502909393</v>
      </c>
      <c r="D12" s="41">
        <v>0.038425925925925926</v>
      </c>
      <c r="E12" s="21">
        <f>D12/D39</f>
        <v>0.3324321618103534</v>
      </c>
      <c r="F12" s="41">
        <v>0.01940972222222222</v>
      </c>
      <c r="G12" s="21">
        <f>F12/F39</f>
        <v>0.20033448811372592</v>
      </c>
      <c r="H12" s="41">
        <v>0.012708333333333334</v>
      </c>
      <c r="I12" s="21">
        <f>SUM(H12/H39)</f>
        <v>0.36082813013473547</v>
      </c>
      <c r="J12" s="41">
        <v>0.005451388888888888</v>
      </c>
      <c r="K12" s="21">
        <f>J12/J39</f>
        <v>0.36825645035183735</v>
      </c>
      <c r="L12" s="41">
        <v>0.004664351851851852</v>
      </c>
      <c r="M12" s="21">
        <f>L12/L39</f>
        <v>0.4512877939529675</v>
      </c>
      <c r="N12" s="41">
        <v>0.00030092592592592595</v>
      </c>
      <c r="O12" s="21">
        <f>N12/N39</f>
        <v>0.18309859154929578</v>
      </c>
      <c r="P12" s="41">
        <v>9.259259259259259E-05</v>
      </c>
      <c r="Q12" s="21">
        <f>P12/P39</f>
        <v>0.38095238095238093</v>
      </c>
    </row>
    <row r="13" spans="1:17" ht="12.75" customHeight="1">
      <c r="A13" s="12" t="s">
        <v>17</v>
      </c>
      <c r="B13" s="22" t="s">
        <v>13</v>
      </c>
      <c r="C13" s="23" t="s">
        <v>13</v>
      </c>
      <c r="D13" s="22">
        <v>0.00030092592592592595</v>
      </c>
      <c r="E13" s="23">
        <f>D13/D39</f>
        <v>0.0026033843997196352</v>
      </c>
      <c r="F13" s="22" t="s">
        <v>13</v>
      </c>
      <c r="G13" s="23" t="s">
        <v>13</v>
      </c>
      <c r="H13" s="22" t="s">
        <v>13</v>
      </c>
      <c r="I13" s="23" t="s">
        <v>13</v>
      </c>
      <c r="J13" s="22" t="s">
        <v>13</v>
      </c>
      <c r="K13" s="23" t="s">
        <v>13</v>
      </c>
      <c r="L13" s="22" t="s">
        <v>13</v>
      </c>
      <c r="M13" s="23" t="s">
        <v>13</v>
      </c>
      <c r="N13" s="22" t="s">
        <v>13</v>
      </c>
      <c r="O13" s="23" t="s">
        <v>13</v>
      </c>
      <c r="P13" s="22" t="s">
        <v>13</v>
      </c>
      <c r="Q13" s="23" t="s">
        <v>13</v>
      </c>
    </row>
    <row r="14" spans="1:17" ht="12.75" customHeight="1" hidden="1">
      <c r="A14" s="12" t="s">
        <v>19</v>
      </c>
      <c r="B14" s="22" t="s">
        <v>13</v>
      </c>
      <c r="C14" s="23" t="s">
        <v>13</v>
      </c>
      <c r="D14" s="22" t="s">
        <v>13</v>
      </c>
      <c r="E14" s="23" t="s">
        <v>13</v>
      </c>
      <c r="F14" s="22" t="s">
        <v>13</v>
      </c>
      <c r="G14" s="23" t="s">
        <v>13</v>
      </c>
      <c r="H14" s="22" t="s">
        <v>13</v>
      </c>
      <c r="I14" s="23" t="s">
        <v>13</v>
      </c>
      <c r="J14" s="22" t="s">
        <v>13</v>
      </c>
      <c r="K14" s="23" t="s">
        <v>13</v>
      </c>
      <c r="L14" s="22" t="s">
        <v>13</v>
      </c>
      <c r="M14" s="23" t="s">
        <v>13</v>
      </c>
      <c r="N14" s="22" t="s">
        <v>13</v>
      </c>
      <c r="O14" s="23" t="s">
        <v>13</v>
      </c>
      <c r="P14" s="22" t="s">
        <v>13</v>
      </c>
      <c r="Q14" s="23" t="s">
        <v>13</v>
      </c>
    </row>
    <row r="15" spans="1:17" ht="12.75" customHeight="1" hidden="1">
      <c r="A15" s="12" t="s">
        <v>26</v>
      </c>
      <c r="B15" s="22" t="s">
        <v>13</v>
      </c>
      <c r="C15" s="23" t="s">
        <v>13</v>
      </c>
      <c r="D15" s="22" t="s">
        <v>13</v>
      </c>
      <c r="E15" s="23" t="s">
        <v>13</v>
      </c>
      <c r="F15" s="22" t="s">
        <v>13</v>
      </c>
      <c r="G15" s="23" t="s">
        <v>13</v>
      </c>
      <c r="H15" s="22" t="s">
        <v>13</v>
      </c>
      <c r="I15" s="23" t="s">
        <v>13</v>
      </c>
      <c r="J15" s="22" t="s">
        <v>13</v>
      </c>
      <c r="K15" s="23" t="s">
        <v>13</v>
      </c>
      <c r="L15" s="22" t="s">
        <v>13</v>
      </c>
      <c r="M15" s="23" t="s">
        <v>13</v>
      </c>
      <c r="N15" s="22" t="s">
        <v>13</v>
      </c>
      <c r="O15" s="23" t="s">
        <v>13</v>
      </c>
      <c r="P15" s="22" t="s">
        <v>13</v>
      </c>
      <c r="Q15" s="23" t="s">
        <v>13</v>
      </c>
    </row>
    <row r="16" spans="1:17" ht="26.25" customHeight="1">
      <c r="A16" s="12" t="s">
        <v>23</v>
      </c>
      <c r="B16" s="22" t="s">
        <v>13</v>
      </c>
      <c r="C16" s="23" t="s">
        <v>13</v>
      </c>
      <c r="D16" s="22" t="s">
        <v>13</v>
      </c>
      <c r="E16" s="23" t="s">
        <v>13</v>
      </c>
      <c r="F16" s="22" t="s">
        <v>13</v>
      </c>
      <c r="G16" s="23" t="s">
        <v>13</v>
      </c>
      <c r="H16" s="22" t="s">
        <v>13</v>
      </c>
      <c r="I16" s="23" t="s">
        <v>13</v>
      </c>
      <c r="J16" s="22">
        <v>0.00011574074074074073</v>
      </c>
      <c r="K16" s="23">
        <f>J16/J39</f>
        <v>0.007818608287724784</v>
      </c>
      <c r="L16" s="22" t="s">
        <v>13</v>
      </c>
      <c r="M16" s="23" t="s">
        <v>13</v>
      </c>
      <c r="N16" s="22" t="s">
        <v>13</v>
      </c>
      <c r="O16" s="23" t="s">
        <v>13</v>
      </c>
      <c r="P16" s="22" t="s">
        <v>13</v>
      </c>
      <c r="Q16" s="23" t="s">
        <v>13</v>
      </c>
    </row>
    <row r="17" spans="1:17" ht="15.75" customHeight="1">
      <c r="A17" s="13" t="s">
        <v>28</v>
      </c>
      <c r="B17" s="22">
        <v>4.6296296296296294E-05</v>
      </c>
      <c r="C17" s="23">
        <f>B17/B39</f>
        <v>0.001108340260459961</v>
      </c>
      <c r="D17" s="22">
        <v>0.0004629629629629629</v>
      </c>
      <c r="E17" s="23">
        <f>D17/D39</f>
        <v>0.004005206768799438</v>
      </c>
      <c r="F17" s="22">
        <v>0.0008796296296296296</v>
      </c>
      <c r="G17" s="23">
        <f>F17/F39</f>
        <v>0.009078963086847448</v>
      </c>
      <c r="H17" s="22">
        <v>0.00030092592592592595</v>
      </c>
      <c r="I17" s="23">
        <f>SUM(H17/H39)</f>
        <v>0.008544199802826159</v>
      </c>
      <c r="J17" s="22">
        <v>0.00015046296296296297</v>
      </c>
      <c r="K17" s="23">
        <f>J17/J39</f>
        <v>0.010164190774042221</v>
      </c>
      <c r="L17" s="22" t="s">
        <v>13</v>
      </c>
      <c r="M17" s="23" t="s">
        <v>13</v>
      </c>
      <c r="N17" s="22" t="s">
        <v>13</v>
      </c>
      <c r="O17" s="23" t="s">
        <v>13</v>
      </c>
      <c r="P17" s="22" t="s">
        <v>13</v>
      </c>
      <c r="Q17" s="23" t="s">
        <v>13</v>
      </c>
    </row>
    <row r="18" spans="1:17" ht="12.75" customHeight="1">
      <c r="A18" s="13" t="s">
        <v>29</v>
      </c>
      <c r="B18" s="22" t="s">
        <v>13</v>
      </c>
      <c r="C18" s="23" t="s">
        <v>13</v>
      </c>
      <c r="D18" s="22">
        <v>0.0002777777777777778</v>
      </c>
      <c r="E18" s="23">
        <f>D18/D39</f>
        <v>0.002403124061279663</v>
      </c>
      <c r="F18" s="22" t="s">
        <v>13</v>
      </c>
      <c r="G18" s="23" t="s">
        <v>13</v>
      </c>
      <c r="H18" s="22"/>
      <c r="I18" s="23"/>
      <c r="J18" s="22"/>
      <c r="K18" s="23" t="s">
        <v>13</v>
      </c>
      <c r="L18" s="22"/>
      <c r="M18" s="23"/>
      <c r="N18" s="22" t="s">
        <v>13</v>
      </c>
      <c r="O18" s="23" t="s">
        <v>13</v>
      </c>
      <c r="P18" s="22"/>
      <c r="Q18" s="23"/>
    </row>
    <row r="19" spans="1:17" ht="12.75" customHeight="1">
      <c r="A19" s="13" t="s">
        <v>3</v>
      </c>
      <c r="B19" s="22">
        <v>0.001712962962962963</v>
      </c>
      <c r="C19" s="23">
        <f>B19/B39</f>
        <v>0.04100858963701857</v>
      </c>
      <c r="D19" s="22">
        <v>0.009930555555555555</v>
      </c>
      <c r="E19" s="23">
        <f>D19/D39</f>
        <v>0.08591168519074796</v>
      </c>
      <c r="F19" s="22">
        <v>0.0044907407407407405</v>
      </c>
      <c r="G19" s="23">
        <f>F19/F39</f>
        <v>0.04635049575916855</v>
      </c>
      <c r="H19" s="22">
        <v>0.0018981481481481482</v>
      </c>
      <c r="I19" s="23">
        <f>SUM(H19/H39)</f>
        <v>0.05389418337167269</v>
      </c>
      <c r="J19" s="22">
        <v>0.0006712962962962962</v>
      </c>
      <c r="K19" s="23">
        <f>J19/J39</f>
        <v>0.04534792806880375</v>
      </c>
      <c r="L19" s="22">
        <v>0.00024305555555555552</v>
      </c>
      <c r="M19" s="23">
        <f>L19/L39</f>
        <v>0.023516237402015673</v>
      </c>
      <c r="N19" s="22">
        <v>0.0002546296296296296</v>
      </c>
      <c r="O19" s="23">
        <f>N19/N39</f>
        <v>0.15492957746478872</v>
      </c>
      <c r="P19" s="24" t="s">
        <v>13</v>
      </c>
      <c r="Q19" s="23" t="s">
        <v>13</v>
      </c>
    </row>
    <row r="20" spans="1:17" ht="12.75" hidden="1">
      <c r="A20" s="13" t="s">
        <v>24</v>
      </c>
      <c r="B20" s="22" t="s">
        <v>13</v>
      </c>
      <c r="C20" s="23" t="s">
        <v>13</v>
      </c>
      <c r="D20" s="22" t="s">
        <v>13</v>
      </c>
      <c r="E20" s="23" t="s">
        <v>13</v>
      </c>
      <c r="F20" s="22" t="s">
        <v>13</v>
      </c>
      <c r="G20" s="23" t="s">
        <v>13</v>
      </c>
      <c r="H20" s="22" t="s">
        <v>13</v>
      </c>
      <c r="I20" s="23" t="s">
        <v>13</v>
      </c>
      <c r="J20" s="22" t="s">
        <v>13</v>
      </c>
      <c r="K20" s="23"/>
      <c r="L20" s="22" t="s">
        <v>13</v>
      </c>
      <c r="M20" s="23"/>
      <c r="N20" s="22" t="s">
        <v>13</v>
      </c>
      <c r="O20" s="23"/>
      <c r="P20" s="22" t="s">
        <v>13</v>
      </c>
      <c r="Q20" s="23"/>
    </row>
    <row r="21" spans="1:17" ht="12.75">
      <c r="A21" s="14" t="s">
        <v>4</v>
      </c>
      <c r="B21" s="24" t="s">
        <v>13</v>
      </c>
      <c r="C21" s="25" t="s">
        <v>13</v>
      </c>
      <c r="D21" s="24">
        <v>0.0052662037037037035</v>
      </c>
      <c r="E21" s="25">
        <f>D21/D39</f>
        <v>0.04555922699509361</v>
      </c>
      <c r="F21" s="24">
        <v>0.0021643518518518518</v>
      </c>
      <c r="G21" s="25">
        <f>F21/F39</f>
        <v>0.02233902759526938</v>
      </c>
      <c r="H21" s="24" t="s">
        <v>13</v>
      </c>
      <c r="I21" s="25" t="s">
        <v>13</v>
      </c>
      <c r="J21" s="24" t="s">
        <v>13</v>
      </c>
      <c r="K21" s="25" t="s">
        <v>13</v>
      </c>
      <c r="L21" s="24" t="s">
        <v>13</v>
      </c>
      <c r="M21" s="25" t="s">
        <v>13</v>
      </c>
      <c r="N21" s="24" t="s">
        <v>13</v>
      </c>
      <c r="O21" s="25" t="s">
        <v>13</v>
      </c>
      <c r="P21" s="24" t="s">
        <v>13</v>
      </c>
      <c r="Q21" s="25" t="s">
        <v>13</v>
      </c>
    </row>
    <row r="22" spans="1:17" ht="25.5">
      <c r="A22" s="14" t="s">
        <v>27</v>
      </c>
      <c r="B22" s="24" t="s">
        <v>13</v>
      </c>
      <c r="C22" s="25" t="s">
        <v>13</v>
      </c>
      <c r="D22" s="24" t="s">
        <v>13</v>
      </c>
      <c r="E22" s="25" t="s">
        <v>13</v>
      </c>
      <c r="F22" s="24">
        <v>0.0017245370370370372</v>
      </c>
      <c r="G22" s="25">
        <f>F22/F39</f>
        <v>0.01779954605184566</v>
      </c>
      <c r="H22" s="24" t="s">
        <v>13</v>
      </c>
      <c r="I22" s="25" t="s">
        <v>13</v>
      </c>
      <c r="J22" s="24" t="s">
        <v>13</v>
      </c>
      <c r="K22" s="25" t="s">
        <v>13</v>
      </c>
      <c r="L22" s="24" t="s">
        <v>13</v>
      </c>
      <c r="M22" s="25"/>
      <c r="N22" s="24" t="s">
        <v>13</v>
      </c>
      <c r="O22" s="25" t="s">
        <v>13</v>
      </c>
      <c r="P22" s="24" t="s">
        <v>13</v>
      </c>
      <c r="Q22" s="25" t="s">
        <v>13</v>
      </c>
    </row>
    <row r="23" spans="1:17" ht="12" customHeight="1" hidden="1">
      <c r="A23" s="14" t="s">
        <v>30</v>
      </c>
      <c r="B23" s="24"/>
      <c r="C23" s="25"/>
      <c r="D23" s="24" t="s">
        <v>13</v>
      </c>
      <c r="E23" s="25" t="s">
        <v>13</v>
      </c>
      <c r="F23" s="24" t="s">
        <v>13</v>
      </c>
      <c r="G23" s="25" t="s">
        <v>13</v>
      </c>
      <c r="H23" s="24" t="s">
        <v>13</v>
      </c>
      <c r="I23" s="25" t="s">
        <v>13</v>
      </c>
      <c r="J23" s="24" t="s">
        <v>13</v>
      </c>
      <c r="K23" s="25" t="s">
        <v>13</v>
      </c>
      <c r="L23" s="24" t="s">
        <v>13</v>
      </c>
      <c r="M23" s="25"/>
      <c r="N23" s="24" t="s">
        <v>13</v>
      </c>
      <c r="O23" s="25" t="s">
        <v>13</v>
      </c>
      <c r="P23" s="24" t="s">
        <v>13</v>
      </c>
      <c r="Q23" s="25" t="s">
        <v>13</v>
      </c>
    </row>
    <row r="24" spans="1:17" ht="12" customHeight="1">
      <c r="A24" s="14" t="s">
        <v>5</v>
      </c>
      <c r="B24" s="24" t="s">
        <v>13</v>
      </c>
      <c r="C24" s="25" t="s">
        <v>13</v>
      </c>
      <c r="D24" s="24">
        <v>0.006597222222222222</v>
      </c>
      <c r="E24" s="25">
        <f>D24/D39</f>
        <v>0.057074196455392</v>
      </c>
      <c r="F24" s="24">
        <v>0.0011342592592592591</v>
      </c>
      <c r="G24" s="25">
        <f>F24/F39</f>
        <v>0.011707083980408551</v>
      </c>
      <c r="H24" s="24">
        <v>0.0012384259259259258</v>
      </c>
      <c r="I24" s="25">
        <f>SUM(H24/H39)</f>
        <v>0.035162668419323036</v>
      </c>
      <c r="J24" s="24">
        <v>0.0001388888888888889</v>
      </c>
      <c r="K24" s="25">
        <f>J24/J39</f>
        <v>0.009382329945269743</v>
      </c>
      <c r="L24" s="24">
        <v>0.0002893518518518519</v>
      </c>
      <c r="M24" s="25">
        <f>L24/L39</f>
        <v>0.027995520716685332</v>
      </c>
      <c r="N24" s="24" t="s">
        <v>13</v>
      </c>
      <c r="O24" s="25" t="s">
        <v>13</v>
      </c>
      <c r="P24" s="24" t="s">
        <v>13</v>
      </c>
      <c r="Q24" s="25" t="s">
        <v>13</v>
      </c>
    </row>
    <row r="25" spans="1:17" ht="12.75" hidden="1">
      <c r="A25" s="14" t="s">
        <v>6</v>
      </c>
      <c r="B25" s="24" t="s">
        <v>13</v>
      </c>
      <c r="C25" s="25" t="s">
        <v>13</v>
      </c>
      <c r="D25" s="24" t="s">
        <v>13</v>
      </c>
      <c r="E25" s="25" t="s">
        <v>13</v>
      </c>
      <c r="F25" s="24" t="s">
        <v>13</v>
      </c>
      <c r="G25" s="25" t="s">
        <v>13</v>
      </c>
      <c r="H25" s="24" t="s">
        <v>13</v>
      </c>
      <c r="I25" s="25" t="s">
        <v>13</v>
      </c>
      <c r="J25" s="24" t="s">
        <v>13</v>
      </c>
      <c r="K25" s="25" t="s">
        <v>13</v>
      </c>
      <c r="L25" s="24" t="s">
        <v>13</v>
      </c>
      <c r="M25" s="25" t="s">
        <v>13</v>
      </c>
      <c r="N25" s="24" t="s">
        <v>13</v>
      </c>
      <c r="O25" s="25" t="s">
        <v>13</v>
      </c>
      <c r="P25" s="24" t="s">
        <v>13</v>
      </c>
      <c r="Q25" s="25" t="s">
        <v>13</v>
      </c>
    </row>
    <row r="26" spans="1:17" ht="12.75">
      <c r="A26" s="14" t="s">
        <v>7</v>
      </c>
      <c r="B26" s="24">
        <v>0.00018518518518518518</v>
      </c>
      <c r="C26" s="25">
        <f>B26/B39</f>
        <v>0.004433361041839844</v>
      </c>
      <c r="D26" s="24">
        <v>0.0004398148148148148</v>
      </c>
      <c r="E26" s="25">
        <f>D26/D39</f>
        <v>0.003804946430359467</v>
      </c>
      <c r="F26" s="24">
        <v>0.0006018518518518519</v>
      </c>
      <c r="G26" s="25">
        <f>F26/F39</f>
        <v>0.006211922112053518</v>
      </c>
      <c r="H26" s="24">
        <v>0.001423611111111111</v>
      </c>
      <c r="I26" s="25">
        <f>SUM(H26/H39)</f>
        <v>0.040420637528754515</v>
      </c>
      <c r="J26" s="24">
        <v>0.00015046296296296297</v>
      </c>
      <c r="K26" s="25">
        <f>J26/J39</f>
        <v>0.010164190774042221</v>
      </c>
      <c r="L26" s="24" t="s">
        <v>13</v>
      </c>
      <c r="M26" s="25" t="s">
        <v>13</v>
      </c>
      <c r="N26" s="24" t="s">
        <v>13</v>
      </c>
      <c r="O26" s="25" t="s">
        <v>13</v>
      </c>
      <c r="P26" s="24" t="s">
        <v>13</v>
      </c>
      <c r="Q26" s="25" t="s">
        <v>13</v>
      </c>
    </row>
    <row r="27" spans="1:17" ht="25.5">
      <c r="A27" s="14" t="s">
        <v>14</v>
      </c>
      <c r="B27" s="24">
        <v>4.6296296296296294E-05</v>
      </c>
      <c r="C27" s="25">
        <f>B27/B39</f>
        <v>0.001108340260459961</v>
      </c>
      <c r="D27" s="24" t="s">
        <v>13</v>
      </c>
      <c r="E27" s="25" t="s">
        <v>13</v>
      </c>
      <c r="F27" s="24">
        <v>0.002546296296296296</v>
      </c>
      <c r="G27" s="25">
        <f>F27/F39</f>
        <v>0.026281208935611033</v>
      </c>
      <c r="H27" s="24">
        <v>0.0005671296296296296</v>
      </c>
      <c r="I27" s="25">
        <f>SUM(H27/H39)</f>
        <v>0.016102530397633912</v>
      </c>
      <c r="J27" s="24">
        <v>0.00016203703703703703</v>
      </c>
      <c r="K27" s="23">
        <f>J27/J39</f>
        <v>0.0109460516028147</v>
      </c>
      <c r="L27" s="24" t="s">
        <v>13</v>
      </c>
      <c r="M27" s="23" t="s">
        <v>13</v>
      </c>
      <c r="N27" s="24" t="s">
        <v>13</v>
      </c>
      <c r="O27" s="23" t="s">
        <v>13</v>
      </c>
      <c r="P27" s="24" t="s">
        <v>13</v>
      </c>
      <c r="Q27" s="23" t="s">
        <v>13</v>
      </c>
    </row>
    <row r="28" spans="1:17" ht="12" customHeight="1">
      <c r="A28" s="14" t="s">
        <v>25</v>
      </c>
      <c r="B28" s="24" t="s">
        <v>13</v>
      </c>
      <c r="C28" s="25" t="s">
        <v>13</v>
      </c>
      <c r="D28" s="24" t="s">
        <v>13</v>
      </c>
      <c r="E28" s="25" t="s">
        <v>13</v>
      </c>
      <c r="F28" s="24" t="s">
        <v>13</v>
      </c>
      <c r="G28" s="25" t="s">
        <v>13</v>
      </c>
      <c r="H28" s="24">
        <v>0.0001388888888888889</v>
      </c>
      <c r="I28" s="25">
        <f>SUM(H28/H39)</f>
        <v>0.003943476832073612</v>
      </c>
      <c r="J28" s="24" t="s">
        <v>13</v>
      </c>
      <c r="K28" s="23" t="s">
        <v>13</v>
      </c>
      <c r="L28" s="24">
        <v>8.101851851851852E-05</v>
      </c>
      <c r="M28" s="23">
        <f>L28/L39</f>
        <v>0.007838745800671891</v>
      </c>
      <c r="N28" s="24" t="s">
        <v>13</v>
      </c>
      <c r="O28" s="23" t="s">
        <v>13</v>
      </c>
      <c r="P28" s="24" t="s">
        <v>13</v>
      </c>
      <c r="Q28" s="23" t="s">
        <v>13</v>
      </c>
    </row>
    <row r="29" spans="1:17" ht="27.75" customHeight="1">
      <c r="A29" s="14" t="s">
        <v>8</v>
      </c>
      <c r="B29" s="24" t="s">
        <v>13</v>
      </c>
      <c r="C29" s="25" t="s">
        <v>13</v>
      </c>
      <c r="D29" s="24">
        <v>0.00011574074074074073</v>
      </c>
      <c r="E29" s="25">
        <f>D29/D39</f>
        <v>0.0010013016921998595</v>
      </c>
      <c r="F29" s="24">
        <v>0.0007291666666666667</v>
      </c>
      <c r="G29" s="25">
        <f>F29/F39</f>
        <v>0.00752598255883407</v>
      </c>
      <c r="H29" s="24" t="s">
        <v>13</v>
      </c>
      <c r="I29" s="25" t="s">
        <v>13</v>
      </c>
      <c r="J29" s="24">
        <v>0.0001273148148148148</v>
      </c>
      <c r="K29" s="25">
        <f>J29/J39</f>
        <v>0.008600469116497263</v>
      </c>
      <c r="L29" s="24" t="s">
        <v>13</v>
      </c>
      <c r="M29" s="25" t="s">
        <v>13</v>
      </c>
      <c r="N29" s="25" t="s">
        <v>13</v>
      </c>
      <c r="O29" s="25" t="s">
        <v>13</v>
      </c>
      <c r="P29" s="24" t="s">
        <v>13</v>
      </c>
      <c r="Q29" s="25" t="s">
        <v>13</v>
      </c>
    </row>
    <row r="30" spans="1:17" ht="12.75">
      <c r="A30" s="14" t="s">
        <v>15</v>
      </c>
      <c r="B30" s="24">
        <v>0.0005902777777777778</v>
      </c>
      <c r="C30" s="25">
        <f>B30/B39</f>
        <v>0.014131338320864505</v>
      </c>
      <c r="D30" s="24">
        <v>0.006759259259259259</v>
      </c>
      <c r="E30" s="25">
        <f>D30/D39</f>
        <v>0.05847601882447181</v>
      </c>
      <c r="F30" s="24">
        <v>0.004907407407407407</v>
      </c>
      <c r="G30" s="25">
        <f>F30/F39</f>
        <v>0.05065105722135945</v>
      </c>
      <c r="H30" s="24">
        <v>0.0008333333333333334</v>
      </c>
      <c r="I30" s="25">
        <f>SUM(H30/H39)</f>
        <v>0.02366086099244167</v>
      </c>
      <c r="J30" s="24">
        <v>0.0010763888888888889</v>
      </c>
      <c r="K30" s="25">
        <f>J30/J39</f>
        <v>0.0727130570758405</v>
      </c>
      <c r="L30" s="24">
        <v>0.0009722222222222221</v>
      </c>
      <c r="M30" s="25">
        <f>L30/L39</f>
        <v>0.09406494960806269</v>
      </c>
      <c r="N30" s="24">
        <v>0.00047453703703703704</v>
      </c>
      <c r="O30" s="25">
        <f>N30/N39</f>
        <v>0.2887323943661972</v>
      </c>
      <c r="P30" s="24" t="s">
        <v>13</v>
      </c>
      <c r="Q30" s="25" t="s">
        <v>13</v>
      </c>
    </row>
    <row r="31" spans="1:17" ht="12.75">
      <c r="A31" s="14" t="s">
        <v>21</v>
      </c>
      <c r="B31" s="24">
        <v>0.0005787037037037038</v>
      </c>
      <c r="C31" s="25">
        <f>B31/B39</f>
        <v>0.013854253255749517</v>
      </c>
      <c r="D31" s="24">
        <v>0.0004513888888888889</v>
      </c>
      <c r="E31" s="25">
        <f>D31/D39</f>
        <v>0.0039050765995794533</v>
      </c>
      <c r="F31" s="24">
        <v>0.0002777777777777778</v>
      </c>
      <c r="G31" s="25">
        <f>F31/F39</f>
        <v>0.0028670409747939313</v>
      </c>
      <c r="H31" s="24">
        <v>0.0008101851851851852</v>
      </c>
      <c r="I31" s="25">
        <f>SUM(H31/H39)</f>
        <v>0.023003614853762733</v>
      </c>
      <c r="J31" s="24">
        <v>9.259259259259259E-05</v>
      </c>
      <c r="K31" s="25">
        <f>J31/J39</f>
        <v>0.006254886630179828</v>
      </c>
      <c r="L31" s="24" t="s">
        <v>13</v>
      </c>
      <c r="M31" s="25" t="s">
        <v>13</v>
      </c>
      <c r="N31" s="24" t="s">
        <v>13</v>
      </c>
      <c r="O31" s="25" t="s">
        <v>13</v>
      </c>
      <c r="P31" s="24" t="s">
        <v>13</v>
      </c>
      <c r="Q31" s="25" t="s">
        <v>13</v>
      </c>
    </row>
    <row r="32" spans="1:17" ht="16.5" customHeight="1">
      <c r="A32" s="14" t="s">
        <v>9</v>
      </c>
      <c r="B32" s="24">
        <v>0.00020833333333333335</v>
      </c>
      <c r="C32" s="25">
        <f>B32/B39</f>
        <v>0.004987531172069826</v>
      </c>
      <c r="D32" s="24">
        <v>0.00016203703703703703</v>
      </c>
      <c r="E32" s="25">
        <f>D32/D39</f>
        <v>0.0014018223690798034</v>
      </c>
      <c r="F32" s="24">
        <v>0.00016203703703703703</v>
      </c>
      <c r="G32" s="25">
        <f>F32/F39</f>
        <v>0.001672440568629793</v>
      </c>
      <c r="H32" s="24">
        <v>0.00020833333333333335</v>
      </c>
      <c r="I32" s="25">
        <f>SUM(H32/H39)</f>
        <v>0.005915215248110417</v>
      </c>
      <c r="J32" s="24">
        <v>0.00010416666666666667</v>
      </c>
      <c r="K32" s="25">
        <f>J32/J39</f>
        <v>0.007036747458952307</v>
      </c>
      <c r="L32" s="24" t="s">
        <v>13</v>
      </c>
      <c r="M32" s="25" t="s">
        <v>13</v>
      </c>
      <c r="N32" s="24" t="s">
        <v>13</v>
      </c>
      <c r="O32" s="25" t="s">
        <v>13</v>
      </c>
      <c r="P32" s="24" t="s">
        <v>13</v>
      </c>
      <c r="Q32" s="25" t="s">
        <v>13</v>
      </c>
    </row>
    <row r="33" spans="1:17" ht="25.5" hidden="1">
      <c r="A33" s="14" t="s">
        <v>22</v>
      </c>
      <c r="B33" s="24" t="s">
        <v>13</v>
      </c>
      <c r="C33" s="25"/>
      <c r="D33" s="24" t="s">
        <v>13</v>
      </c>
      <c r="E33" s="25" t="s">
        <v>13</v>
      </c>
      <c r="F33" s="24" t="s">
        <v>13</v>
      </c>
      <c r="G33" s="25" t="s">
        <v>13</v>
      </c>
      <c r="H33" s="24" t="s">
        <v>13</v>
      </c>
      <c r="I33" s="25" t="s">
        <v>13</v>
      </c>
      <c r="J33" s="24" t="s">
        <v>13</v>
      </c>
      <c r="K33" s="25" t="s">
        <v>13</v>
      </c>
      <c r="L33" s="24" t="s">
        <v>13</v>
      </c>
      <c r="M33" s="25" t="s">
        <v>13</v>
      </c>
      <c r="N33" s="24" t="s">
        <v>13</v>
      </c>
      <c r="O33" s="25" t="s">
        <v>13</v>
      </c>
      <c r="P33" s="24"/>
      <c r="Q33" s="25"/>
    </row>
    <row r="34" spans="1:17" ht="11.25" customHeight="1">
      <c r="A34" s="14" t="s">
        <v>10</v>
      </c>
      <c r="B34" s="24">
        <v>0.007997685185185186</v>
      </c>
      <c r="C34" s="25">
        <f>B34/B39</f>
        <v>0.19146577999445832</v>
      </c>
      <c r="D34" s="24">
        <v>0.012499999999999999</v>
      </c>
      <c r="E34" s="25">
        <f>D34/D39</f>
        <v>0.10814058275758484</v>
      </c>
      <c r="F34" s="24">
        <v>0.02560185185185185</v>
      </c>
      <c r="G34" s="25">
        <f>F34/F39</f>
        <v>0.2642456098435073</v>
      </c>
      <c r="H34" s="24">
        <v>0.0060648148148148145</v>
      </c>
      <c r="I34" s="25">
        <f>SUM(H34/H39)</f>
        <v>0.17219848833388102</v>
      </c>
      <c r="J34" s="24">
        <v>0.002511574074074074</v>
      </c>
      <c r="K34" s="25">
        <f>J34/J39</f>
        <v>0.16966379984362784</v>
      </c>
      <c r="L34" s="24">
        <v>0.0017476851851851852</v>
      </c>
      <c r="M34" s="25">
        <f>L34/L39</f>
        <v>0.16909294512877937</v>
      </c>
      <c r="N34" s="24">
        <v>0.0002199074074074074</v>
      </c>
      <c r="O34" s="25">
        <f>N34/N39</f>
        <v>0.13380281690140844</v>
      </c>
      <c r="P34" s="24">
        <v>0.00015046296296296297</v>
      </c>
      <c r="Q34" s="25">
        <f>P34/P39</f>
        <v>0.6190476190476191</v>
      </c>
    </row>
    <row r="35" spans="1:17" s="48" customFormat="1" ht="24.75" customHeight="1">
      <c r="A35" s="14" t="s">
        <v>32</v>
      </c>
      <c r="B35" s="46" t="s">
        <v>13</v>
      </c>
      <c r="C35" s="47" t="s">
        <v>13</v>
      </c>
      <c r="D35" s="46" t="s">
        <v>13</v>
      </c>
      <c r="E35" s="47" t="s">
        <v>13</v>
      </c>
      <c r="F35" s="46" t="s">
        <v>13</v>
      </c>
      <c r="G35" s="47" t="s">
        <v>13</v>
      </c>
      <c r="H35" s="46">
        <v>0.0002662037037037037</v>
      </c>
      <c r="I35" s="47">
        <f>SUM(H35/H39)</f>
        <v>0.007558330594807755</v>
      </c>
      <c r="J35" s="46">
        <v>0.0001273148148148148</v>
      </c>
      <c r="K35" s="47">
        <f>J35/J39</f>
        <v>0.008600469116497263</v>
      </c>
      <c r="L35" s="46">
        <v>8.101851851851852E-05</v>
      </c>
      <c r="M35" s="47">
        <f>L35/L39</f>
        <v>0.007838745800671891</v>
      </c>
      <c r="N35" s="46" t="s">
        <v>13</v>
      </c>
      <c r="O35" s="47" t="s">
        <v>13</v>
      </c>
      <c r="P35" s="46" t="s">
        <v>13</v>
      </c>
      <c r="Q35" s="47" t="s">
        <v>13</v>
      </c>
    </row>
    <row r="36" spans="1:17" ht="25.5">
      <c r="A36" s="14" t="s">
        <v>11</v>
      </c>
      <c r="B36" s="24">
        <v>0.011076388888888887</v>
      </c>
      <c r="C36" s="25">
        <f>B36/B39</f>
        <v>0.2651704073150457</v>
      </c>
      <c r="D36" s="24">
        <v>0.032233796296296295</v>
      </c>
      <c r="E36" s="25">
        <f>D36/D39</f>
        <v>0.2788625212776609</v>
      </c>
      <c r="F36" s="24">
        <v>0.02710648148148148</v>
      </c>
      <c r="G36" s="25">
        <f>F36/F39</f>
        <v>0.2797754151236411</v>
      </c>
      <c r="H36" s="24">
        <v>0.00849537037037037</v>
      </c>
      <c r="I36" s="25">
        <f>SUM(H36/H39)</f>
        <v>0.24120933289516924</v>
      </c>
      <c r="J36" s="24">
        <v>0.0037500000000000003</v>
      </c>
      <c r="K36" s="25">
        <f>J36/J39</f>
        <v>0.25332290852228306</v>
      </c>
      <c r="L36" s="24">
        <v>0.0022569444444444447</v>
      </c>
      <c r="M36" s="25">
        <f>L36/L39</f>
        <v>0.21836506159014557</v>
      </c>
      <c r="N36" s="24">
        <v>0.0003935185185185185</v>
      </c>
      <c r="O36" s="25">
        <f>N36/N39</f>
        <v>0.23943661971830985</v>
      </c>
      <c r="P36" s="24" t="s">
        <v>13</v>
      </c>
      <c r="Q36" s="25" t="s">
        <v>13</v>
      </c>
    </row>
    <row r="37" spans="1:17" ht="13.5" thickBot="1">
      <c r="A37" s="15" t="s">
        <v>12</v>
      </c>
      <c r="B37" s="19">
        <v>0.0006134259259259259</v>
      </c>
      <c r="C37" s="26">
        <f>B37/B39</f>
        <v>0.014685508451094485</v>
      </c>
      <c r="D37" s="19">
        <v>0.0016666666666666668</v>
      </c>
      <c r="E37" s="26">
        <f>D37/D39</f>
        <v>0.01441874436767798</v>
      </c>
      <c r="F37" s="19">
        <v>0.0051504629629629635</v>
      </c>
      <c r="G37" s="26">
        <f>F37/F39</f>
        <v>0.05315971807430415</v>
      </c>
      <c r="H37" s="19">
        <v>0.0002662037037037037</v>
      </c>
      <c r="I37" s="26">
        <f>SUM(H37/H39)</f>
        <v>0.007558330594807755</v>
      </c>
      <c r="J37" s="19">
        <v>0.00017361111111111112</v>
      </c>
      <c r="K37" s="26">
        <f>J37/J39</f>
        <v>0.01172791243158718</v>
      </c>
      <c r="L37" s="19" t="s">
        <v>13</v>
      </c>
      <c r="M37" s="26" t="s">
        <v>13</v>
      </c>
      <c r="N37" s="19" t="s">
        <v>13</v>
      </c>
      <c r="O37" s="26" t="s">
        <v>13</v>
      </c>
      <c r="P37" s="19" t="s">
        <v>13</v>
      </c>
      <c r="Q37" s="26" t="s">
        <v>13</v>
      </c>
    </row>
    <row r="38" spans="1:11" ht="13.5" thickTop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2:17" ht="12.75" hidden="1">
      <c r="B39" s="42">
        <f aca="true" t="shared" si="0" ref="B39:I39">SUM(B12:B37)</f>
        <v>0.04177083333333333</v>
      </c>
      <c r="C39" s="1">
        <f t="shared" si="0"/>
        <v>1</v>
      </c>
      <c r="D39" s="43">
        <f t="shared" si="0"/>
        <v>0.11559027777777779</v>
      </c>
      <c r="E39" s="16">
        <f t="shared" si="0"/>
        <v>1</v>
      </c>
      <c r="F39" s="44">
        <f t="shared" si="0"/>
        <v>0.09688657407407408</v>
      </c>
      <c r="G39" s="1">
        <f t="shared" si="0"/>
        <v>1</v>
      </c>
      <c r="H39" s="2">
        <f t="shared" si="0"/>
        <v>0.03521990740740741</v>
      </c>
      <c r="I39" s="17">
        <f t="shared" si="0"/>
        <v>1</v>
      </c>
      <c r="J39" s="2">
        <f aca="true" t="shared" si="1" ref="J39:O39">SUM(J12:J37)</f>
        <v>0.01480324074074074</v>
      </c>
      <c r="K39" s="16">
        <f t="shared" si="1"/>
        <v>1.0000000000000002</v>
      </c>
      <c r="L39" s="2">
        <f t="shared" si="1"/>
        <v>0.01033564814814815</v>
      </c>
      <c r="M39" s="16">
        <f t="shared" si="1"/>
        <v>0.9999999999999999</v>
      </c>
      <c r="N39" s="2">
        <f t="shared" si="1"/>
        <v>0.0016435185185185185</v>
      </c>
      <c r="O39" s="16">
        <f t="shared" si="1"/>
        <v>1</v>
      </c>
      <c r="P39" s="2">
        <f>SUM(P12:P37)</f>
        <v>0.00024305555555555555</v>
      </c>
      <c r="Q39" s="16">
        <f>SUM(Q12:Q37)</f>
        <v>1</v>
      </c>
    </row>
    <row r="40" ht="12.75">
      <c r="H40" s="18" t="s">
        <v>31</v>
      </c>
    </row>
    <row r="41" spans="4:8" ht="12.75">
      <c r="D41" s="18"/>
      <c r="H41" s="2" t="s">
        <v>31</v>
      </c>
    </row>
    <row r="42" ht="12.75">
      <c r="N42" s="18" t="s">
        <v>31</v>
      </c>
    </row>
    <row r="43" spans="2:14" ht="12.75">
      <c r="B43" s="18" t="s">
        <v>31</v>
      </c>
      <c r="D43" s="18" t="s">
        <v>31</v>
      </c>
      <c r="F43" s="18" t="s">
        <v>31</v>
      </c>
      <c r="H43" s="18" t="s">
        <v>31</v>
      </c>
      <c r="N43" s="18" t="s">
        <v>31</v>
      </c>
    </row>
    <row r="44" spans="2:14" ht="12.75">
      <c r="B44" s="18" t="s">
        <v>31</v>
      </c>
      <c r="D44" s="18" t="s">
        <v>31</v>
      </c>
      <c r="F44" s="18" t="s">
        <v>31</v>
      </c>
      <c r="H44" s="18" t="s">
        <v>31</v>
      </c>
      <c r="J44" s="18" t="s">
        <v>31</v>
      </c>
      <c r="N44" s="37" t="s">
        <v>31</v>
      </c>
    </row>
    <row r="45" spans="2:10" ht="12.75">
      <c r="B45" s="37" t="s">
        <v>31</v>
      </c>
      <c r="D45" s="37" t="s">
        <v>31</v>
      </c>
      <c r="F45" s="37" t="s">
        <v>31</v>
      </c>
      <c r="H45" s="18" t="s">
        <v>31</v>
      </c>
      <c r="J45" s="18" t="s">
        <v>31</v>
      </c>
    </row>
    <row r="46" spans="6:10" ht="12.75">
      <c r="F46" s="37" t="s">
        <v>31</v>
      </c>
      <c r="H46" s="37" t="s">
        <v>31</v>
      </c>
      <c r="J46" s="37" t="s">
        <v>31</v>
      </c>
    </row>
    <row r="47" ht="12.75">
      <c r="H47" s="18" t="s">
        <v>31</v>
      </c>
    </row>
    <row r="48" ht="12.75">
      <c r="H48" s="18" t="s">
        <v>31</v>
      </c>
    </row>
    <row r="49" ht="12.75">
      <c r="H49" s="37" t="s">
        <v>31</v>
      </c>
    </row>
  </sheetData>
  <sheetProtection/>
  <mergeCells count="5">
    <mergeCell ref="A1:P1"/>
    <mergeCell ref="A2:R2"/>
    <mergeCell ref="A3:R3"/>
    <mergeCell ref="A5:R5"/>
    <mergeCell ref="A38:K3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2013-07-16T15:50:48Z</cp:lastPrinted>
  <dcterms:created xsi:type="dcterms:W3CDTF">2009-01-07T09:41:04Z</dcterms:created>
  <dcterms:modified xsi:type="dcterms:W3CDTF">2013-07-29T12:47:35Z</dcterms:modified>
  <cp:category/>
  <cp:version/>
  <cp:contentType/>
  <cp:contentStatus/>
</cp:coreProperties>
</file>