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<sst xmlns="http://schemas.openxmlformats.org/spreadsheetml/2006/main" count="313" uniqueCount="35">
  <si>
    <t>TEMPS D'INTERVENTION RELEVES DANS LES JOURNAUX D'INFORMATION</t>
  </si>
  <si>
    <t>POUR INFO INTERNE</t>
  </si>
  <si>
    <t>GOUVERNEMENT</t>
  </si>
  <si>
    <t>FRONT NATIONAL</t>
  </si>
  <si>
    <t>LUTTE OUVRIERE</t>
  </si>
  <si>
    <t>MODEM</t>
  </si>
  <si>
    <t>MOUVEMENT POUR LA FRANCE</t>
  </si>
  <si>
    <t>NOUVEAU CENTRE</t>
  </si>
  <si>
    <t>PARTI COMMUNISTE FRANCAIS</t>
  </si>
  <si>
    <t>PARTI RADICAL DE GAUCHE</t>
  </si>
  <si>
    <t>PARTI SOCIALISTE</t>
  </si>
  <si>
    <t>UNION POUR UN MOUVEMENT POPULAIRE</t>
  </si>
  <si>
    <t>DIVERS</t>
  </si>
  <si>
    <t>_</t>
  </si>
  <si>
    <t>NOUVEAU PARTI ANTICAPITALISTE</t>
  </si>
  <si>
    <t>PARTI DE GAUCHE</t>
  </si>
  <si>
    <t>PRESIDENT DE LA REPUBLIQUE</t>
  </si>
  <si>
    <t>CONSEILLERS DU PRESIDENT DE LA REPUBLIQUE</t>
  </si>
  <si>
    <t>dont Président de la République, propos qui relèvent du débat politique national</t>
  </si>
  <si>
    <t>ALLIANCE CENTRISTE</t>
  </si>
  <si>
    <t>Les partis politiques sont présentés par ordre alphabétique. Seuls les partis politiques ayant bénéficié de temps de parole figurent dans ce tableau.</t>
  </si>
  <si>
    <t>PARTI RADICAL</t>
  </si>
  <si>
    <t>RASSEMBLEMENT POUR LA FRANCE</t>
  </si>
  <si>
    <t>DEBOUT LA REPUBLIQUE</t>
  </si>
  <si>
    <t>GAUCHE MODERNE</t>
  </si>
  <si>
    <t>PARTI CHRETIEN DEMOCRATE</t>
  </si>
  <si>
    <t>CAP 21</t>
  </si>
  <si>
    <t xml:space="preserve">MOUVEMENT REPUBLICAIN ET CITOYEN </t>
  </si>
  <si>
    <t xml:space="preserve">EUROPE ECOLOGIE LES VERTS </t>
  </si>
  <si>
    <t>FED ALT SOC ET ECO</t>
  </si>
  <si>
    <t>LES PROGRESSISTES</t>
  </si>
  <si>
    <t xml:space="preserve"> </t>
  </si>
  <si>
    <t>UNION DES DEMOCRATES INDEPENDANTS</t>
  </si>
  <si>
    <t>TELEVISIONS (AUTRES QUE CHAÎNES D'INFORMATION)</t>
  </si>
  <si>
    <t xml:space="preserve"> avril 2013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</si>
</sst>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8.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50">
    <xf numFmtId="0" fontId="0" fillId="0" borderId="0" xfId="0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0" fillId="0" borderId="10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0" fontId="0" fillId="0" borderId="0" xfId="0" applyNumberFormat="1" applyFill="1" applyAlignment="1">
      <alignment horizontal="center"/>
    </xf>
    <xf numFmtId="10" fontId="0" fillId="0" borderId="0" xfId="44" applyNumberFormat="1" applyFont="1" applyFill="1" applyAlignment="1">
      <alignment/>
    </xf>
    <xf numFmtId="21" fontId="0" fillId="0" borderId="0" xfId="0" applyNumberFormat="1" applyFill="1" applyAlignment="1">
      <alignment/>
    </xf>
    <xf numFmtId="165" fontId="0" fillId="0" borderId="20" xfId="0" applyNumberForma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165" fontId="0" fillId="0" borderId="27" xfId="0" applyNumberFormat="1" applyFill="1" applyBorder="1" applyAlignment="1">
      <alignment horizontal="center" vertical="center"/>
    </xf>
    <xf numFmtId="9" fontId="0" fillId="0" borderId="27" xfId="51" applyFont="1" applyFill="1" applyBorder="1" applyAlignment="1">
      <alignment horizontal="center" vertical="center"/>
    </xf>
    <xf numFmtId="10" fontId="0" fillId="0" borderId="28" xfId="5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46" fontId="0" fillId="0" borderId="0" xfId="0" applyNumberFormat="1" applyFill="1" applyAlignment="1">
      <alignment/>
    </xf>
    <xf numFmtId="165" fontId="0" fillId="0" borderId="31" xfId="0" applyNumberFormat="1" applyFont="1" applyFill="1" applyBorder="1" applyAlignment="1">
      <alignment horizontal="center" vertical="center"/>
    </xf>
    <xf numFmtId="9" fontId="0" fillId="0" borderId="31" xfId="51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9</xdr:row>
      <xdr:rowOff>66675</xdr:rowOff>
    </xdr:from>
    <xdr:to>
      <xdr:col>5</xdr:col>
      <xdr:colOff>542925</xdr:colOff>
      <xdr:row>9</xdr:row>
      <xdr:rowOff>381000</xdr:rowOff>
    </xdr:to>
    <xdr:pic>
      <xdr:nvPicPr>
        <xdr:cNvPr id="1" name="Picture 6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4384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</xdr:row>
      <xdr:rowOff>76200</xdr:rowOff>
    </xdr:from>
    <xdr:to>
      <xdr:col>1</xdr:col>
      <xdr:colOff>704850</xdr:colOff>
      <xdr:row>9</xdr:row>
      <xdr:rowOff>381000</xdr:rowOff>
    </xdr:to>
    <xdr:pic>
      <xdr:nvPicPr>
        <xdr:cNvPr id="2" name="Picture 28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4479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9</xdr:row>
      <xdr:rowOff>9525</xdr:rowOff>
    </xdr:from>
    <xdr:to>
      <xdr:col>3</xdr:col>
      <xdr:colOff>571500</xdr:colOff>
      <xdr:row>9</xdr:row>
      <xdr:rowOff>381000</xdr:rowOff>
    </xdr:to>
    <xdr:pic>
      <xdr:nvPicPr>
        <xdr:cNvPr id="3" name="Picture 29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2381250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9</xdr:row>
      <xdr:rowOff>47625</xdr:rowOff>
    </xdr:from>
    <xdr:to>
      <xdr:col>7</xdr:col>
      <xdr:colOff>781050</xdr:colOff>
      <xdr:row>9</xdr:row>
      <xdr:rowOff>323850</xdr:rowOff>
    </xdr:to>
    <xdr:pic>
      <xdr:nvPicPr>
        <xdr:cNvPr id="4" name="Picture 3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24193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9</xdr:row>
      <xdr:rowOff>19050</xdr:rowOff>
    </xdr:from>
    <xdr:to>
      <xdr:col>9</xdr:col>
      <xdr:colOff>561975</xdr:colOff>
      <xdr:row>9</xdr:row>
      <xdr:rowOff>361950</xdr:rowOff>
    </xdr:to>
    <xdr:pic>
      <xdr:nvPicPr>
        <xdr:cNvPr id="5" name="Picture 32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48325" y="239077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</xdr:row>
      <xdr:rowOff>95250</xdr:rowOff>
    </xdr:from>
    <xdr:to>
      <xdr:col>1</xdr:col>
      <xdr:colOff>600075</xdr:colOff>
      <xdr:row>5</xdr:row>
      <xdr:rowOff>400050</xdr:rowOff>
    </xdr:to>
    <xdr:pic>
      <xdr:nvPicPr>
        <xdr:cNvPr id="6" name="Picture 35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2954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</xdr:row>
      <xdr:rowOff>9525</xdr:rowOff>
    </xdr:from>
    <xdr:to>
      <xdr:col>3</xdr:col>
      <xdr:colOff>552450</xdr:colOff>
      <xdr:row>5</xdr:row>
      <xdr:rowOff>381000</xdr:rowOff>
    </xdr:to>
    <xdr:pic>
      <xdr:nvPicPr>
        <xdr:cNvPr id="7" name="Picture 36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2096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5</xdr:row>
      <xdr:rowOff>28575</xdr:rowOff>
    </xdr:from>
    <xdr:to>
      <xdr:col>5</xdr:col>
      <xdr:colOff>581025</xdr:colOff>
      <xdr:row>5</xdr:row>
      <xdr:rowOff>400050</xdr:rowOff>
    </xdr:to>
    <xdr:pic>
      <xdr:nvPicPr>
        <xdr:cNvPr id="8" name="Picture 37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</xdr:row>
      <xdr:rowOff>76200</xdr:rowOff>
    </xdr:from>
    <xdr:to>
      <xdr:col>7</xdr:col>
      <xdr:colOff>771525</xdr:colOff>
      <xdr:row>5</xdr:row>
      <xdr:rowOff>352425</xdr:rowOff>
    </xdr:to>
    <xdr:pic>
      <xdr:nvPicPr>
        <xdr:cNvPr id="9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12763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66675</xdr:rowOff>
    </xdr:from>
    <xdr:to>
      <xdr:col>9</xdr:col>
      <xdr:colOff>619125</xdr:colOff>
      <xdr:row>5</xdr:row>
      <xdr:rowOff>419100</xdr:rowOff>
    </xdr:to>
    <xdr:pic>
      <xdr:nvPicPr>
        <xdr:cNvPr id="10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2668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5</xdr:row>
      <xdr:rowOff>0</xdr:rowOff>
    </xdr:from>
    <xdr:to>
      <xdr:col>13</xdr:col>
      <xdr:colOff>676275</xdr:colOff>
      <xdr:row>5</xdr:row>
      <xdr:rowOff>381000</xdr:rowOff>
    </xdr:to>
    <xdr:pic>
      <xdr:nvPicPr>
        <xdr:cNvPr id="11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1200150"/>
          <a:ext cx="571500" cy="3810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9</xdr:row>
      <xdr:rowOff>38100</xdr:rowOff>
    </xdr:from>
    <xdr:to>
      <xdr:col>13</xdr:col>
      <xdr:colOff>666750</xdr:colOff>
      <xdr:row>9</xdr:row>
      <xdr:rowOff>419100</xdr:rowOff>
    </xdr:to>
    <xdr:pic>
      <xdr:nvPicPr>
        <xdr:cNvPr id="12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2409825"/>
          <a:ext cx="571500" cy="3810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5</xdr:row>
      <xdr:rowOff>28575</xdr:rowOff>
    </xdr:from>
    <xdr:to>
      <xdr:col>15</xdr:col>
      <xdr:colOff>571500</xdr:colOff>
      <xdr:row>5</xdr:row>
      <xdr:rowOff>371475</xdr:rowOff>
    </xdr:to>
    <xdr:pic>
      <xdr:nvPicPr>
        <xdr:cNvPr id="13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12287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9</xdr:row>
      <xdr:rowOff>19050</xdr:rowOff>
    </xdr:from>
    <xdr:to>
      <xdr:col>15</xdr:col>
      <xdr:colOff>628650</xdr:colOff>
      <xdr:row>9</xdr:row>
      <xdr:rowOff>361950</xdr:rowOff>
    </xdr:to>
    <xdr:pic>
      <xdr:nvPicPr>
        <xdr:cNvPr id="14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91475" y="239077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5</xdr:row>
      <xdr:rowOff>28575</xdr:rowOff>
    </xdr:from>
    <xdr:to>
      <xdr:col>11</xdr:col>
      <xdr:colOff>628650</xdr:colOff>
      <xdr:row>5</xdr:row>
      <xdr:rowOff>371475</xdr:rowOff>
    </xdr:to>
    <xdr:pic>
      <xdr:nvPicPr>
        <xdr:cNvPr id="15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" y="12287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</xdr:row>
      <xdr:rowOff>38100</xdr:rowOff>
    </xdr:from>
    <xdr:to>
      <xdr:col>11</xdr:col>
      <xdr:colOff>647700</xdr:colOff>
      <xdr:row>9</xdr:row>
      <xdr:rowOff>400050</xdr:rowOff>
    </xdr:to>
    <xdr:pic>
      <xdr:nvPicPr>
        <xdr:cNvPr id="16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0800" y="240982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5">
      <selection activeCell="D43" sqref="D43"/>
    </sheetView>
  </sheetViews>
  <sheetFormatPr defaultColWidth="11.421875" defaultRowHeight="12.75"/>
  <cols>
    <col min="1" max="1" width="32.140625" style="4" customWidth="1"/>
    <col min="2" max="2" width="12.57421875" style="4" customWidth="1"/>
    <col min="3" max="3" width="9.8515625" style="4" hidden="1" customWidth="1"/>
    <col min="4" max="4" width="12.28125" style="4" customWidth="1"/>
    <col min="5" max="5" width="11.421875" style="4" hidden="1" customWidth="1"/>
    <col min="6" max="6" width="12.140625" style="4" customWidth="1"/>
    <col min="7" max="7" width="11.00390625" style="4" hidden="1" customWidth="1"/>
    <col min="8" max="8" width="12.28125" style="4" customWidth="1"/>
    <col min="9" max="9" width="10.421875" style="4" hidden="1" customWidth="1"/>
    <col min="10" max="10" width="12.421875" style="4" customWidth="1"/>
    <col min="11" max="11" width="12.28125" style="4" hidden="1" customWidth="1"/>
    <col min="12" max="12" width="11.421875" style="4" customWidth="1"/>
    <col min="13" max="13" width="11.421875" style="4" hidden="1" customWidth="1"/>
    <col min="14" max="14" width="11.421875" style="4" customWidth="1"/>
    <col min="15" max="15" width="11.421875" style="4" hidden="1" customWidth="1"/>
    <col min="16" max="16" width="11.421875" style="4" customWidth="1"/>
    <col min="17" max="17" width="11.28125" style="4" hidden="1" customWidth="1"/>
    <col min="18" max="18" width="11.421875" style="4" customWidth="1"/>
    <col min="19" max="16384" width="11.421875" style="4" customWidth="1"/>
  </cols>
  <sheetData>
    <row r="1" spans="1:16" ht="18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ht="18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" customHeight="1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1" ht="27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8" ht="33" thickBot="1" thickTop="1">
      <c r="A6" s="7"/>
      <c r="B6" s="29"/>
      <c r="C6" s="30" t="s">
        <v>1</v>
      </c>
      <c r="D6" s="29"/>
      <c r="E6" s="30" t="s">
        <v>1</v>
      </c>
      <c r="F6" s="29"/>
      <c r="G6" s="30" t="s">
        <v>1</v>
      </c>
      <c r="H6" s="29"/>
      <c r="I6" s="30" t="s">
        <v>1</v>
      </c>
      <c r="J6" s="31"/>
      <c r="K6" s="30" t="s">
        <v>1</v>
      </c>
      <c r="L6" s="31"/>
      <c r="M6" s="30" t="s">
        <v>1</v>
      </c>
      <c r="N6" s="35"/>
      <c r="O6" s="30" t="s">
        <v>1</v>
      </c>
      <c r="P6" s="36"/>
      <c r="Q6" s="30" t="s">
        <v>1</v>
      </c>
      <c r="R6" s="28"/>
    </row>
    <row r="7" spans="1:17" ht="13.5" thickBot="1">
      <c r="A7" s="8" t="s">
        <v>16</v>
      </c>
      <c r="B7" s="32">
        <v>0.010717592592592593</v>
      </c>
      <c r="C7" s="33">
        <v>1</v>
      </c>
      <c r="D7" s="32">
        <v>0.030752314814814816</v>
      </c>
      <c r="E7" s="33">
        <v>1</v>
      </c>
      <c r="F7" s="32">
        <v>0.010706018518518517</v>
      </c>
      <c r="G7" s="33">
        <v>1</v>
      </c>
      <c r="H7" s="32">
        <v>0.0051504629629629635</v>
      </c>
      <c r="I7" s="33">
        <v>1</v>
      </c>
      <c r="J7" s="32">
        <v>0.006261574074074075</v>
      </c>
      <c r="K7" s="33">
        <v>1</v>
      </c>
      <c r="L7" s="32">
        <v>0.0037268518518518514</v>
      </c>
      <c r="M7" s="33">
        <v>1</v>
      </c>
      <c r="N7" s="32">
        <v>0.0011111111111111111</v>
      </c>
      <c r="O7" s="33">
        <v>1</v>
      </c>
      <c r="P7" s="39" t="s">
        <v>13</v>
      </c>
      <c r="Q7" s="40" t="s">
        <v>13</v>
      </c>
    </row>
    <row r="8" spans="1:17" ht="33" customHeight="1" thickBot="1">
      <c r="A8" s="9" t="s">
        <v>18</v>
      </c>
      <c r="B8" s="41">
        <v>0.007673611111111111</v>
      </c>
      <c r="C8" s="34">
        <f>B8/B7</f>
        <v>0.7159827213822894</v>
      </c>
      <c r="D8" s="41">
        <v>0.019189814814814816</v>
      </c>
      <c r="E8" s="34">
        <f>D8/D7</f>
        <v>0.6240120436582612</v>
      </c>
      <c r="F8" s="41">
        <v>0.006793981481481482</v>
      </c>
      <c r="G8" s="34">
        <f>F8/F7</f>
        <v>0.6345945945945947</v>
      </c>
      <c r="H8" s="41">
        <v>0.0029861111111111113</v>
      </c>
      <c r="I8" s="34">
        <f>SUM(H8/H7)</f>
        <v>0.5797752808988764</v>
      </c>
      <c r="J8" s="20">
        <v>0.004791666666666667</v>
      </c>
      <c r="K8" s="34">
        <f>J8/J7</f>
        <v>0.7652495378927912</v>
      </c>
      <c r="L8" s="20">
        <v>0.0018287037037037037</v>
      </c>
      <c r="M8" s="34">
        <f>L8/L7</f>
        <v>0.49068322981366463</v>
      </c>
      <c r="N8" s="41">
        <v>0.0011111111111111111</v>
      </c>
      <c r="O8" s="34">
        <v>1</v>
      </c>
      <c r="P8" s="20" t="s">
        <v>13</v>
      </c>
      <c r="Q8" s="40" t="s">
        <v>13</v>
      </c>
    </row>
    <row r="9" spans="1:17" ht="12.75" customHeight="1" thickBot="1" thickTop="1">
      <c r="A9" s="10"/>
      <c r="B9" s="5"/>
      <c r="C9" s="3"/>
      <c r="D9" s="5"/>
      <c r="E9" s="3"/>
      <c r="F9" s="5"/>
      <c r="G9" s="3"/>
      <c r="H9" s="5"/>
      <c r="I9" s="3"/>
      <c r="J9" s="5"/>
      <c r="K9" s="3"/>
      <c r="L9" s="5"/>
      <c r="M9" s="3"/>
      <c r="O9" s="3"/>
      <c r="Q9" s="3"/>
    </row>
    <row r="10" spans="1:18" ht="33" customHeight="1" thickBot="1" thickTop="1">
      <c r="A10" s="11"/>
      <c r="B10" s="31"/>
      <c r="C10" s="21" t="s">
        <v>1</v>
      </c>
      <c r="D10" s="31"/>
      <c r="E10" s="21" t="s">
        <v>1</v>
      </c>
      <c r="F10" s="31"/>
      <c r="G10" s="21" t="s">
        <v>1</v>
      </c>
      <c r="H10" s="31"/>
      <c r="I10" s="21" t="s">
        <v>1</v>
      </c>
      <c r="J10" s="31"/>
      <c r="K10" s="21" t="s">
        <v>1</v>
      </c>
      <c r="L10" s="31"/>
      <c r="M10" s="21" t="s">
        <v>1</v>
      </c>
      <c r="N10" s="37"/>
      <c r="O10" s="21" t="s">
        <v>1</v>
      </c>
      <c r="P10" s="37"/>
      <c r="Q10" s="21" t="s">
        <v>1</v>
      </c>
      <c r="R10" s="28"/>
    </row>
    <row r="11" spans="1:17" ht="12.75" customHeight="1" thickTop="1">
      <c r="A11" s="12" t="s">
        <v>2</v>
      </c>
      <c r="B11" s="42">
        <v>0.013912037037037037</v>
      </c>
      <c r="C11" s="22">
        <f>B11/B38</f>
        <v>0.35859188544152754</v>
      </c>
      <c r="D11" s="42">
        <v>0.058553240740740746</v>
      </c>
      <c r="E11" s="22">
        <f>D11/D38</f>
        <v>0.30658747954669413</v>
      </c>
      <c r="F11" s="42">
        <v>0.030300925925925926</v>
      </c>
      <c r="G11" s="22">
        <f>F11/F38</f>
        <v>0.24178056889545624</v>
      </c>
      <c r="H11" s="42">
        <v>0.01269675925925926</v>
      </c>
      <c r="I11" s="22">
        <f>SUM(H11/H38)</f>
        <v>0.3168688619295206</v>
      </c>
      <c r="J11" s="42">
        <v>0.006493055555555555</v>
      </c>
      <c r="K11" s="22">
        <f>J11/J38</f>
        <v>0.29792883696229416</v>
      </c>
      <c r="L11" s="42">
        <v>0.004849537037037037</v>
      </c>
      <c r="M11" s="22">
        <f>L11/L38</f>
        <v>0.36277056277056274</v>
      </c>
      <c r="N11" s="42">
        <v>0.0007291666666666667</v>
      </c>
      <c r="O11" s="22">
        <f>N11/N38</f>
        <v>0.5943396226415095</v>
      </c>
      <c r="P11" s="42" t="s">
        <v>13</v>
      </c>
      <c r="Q11" s="22" t="s">
        <v>13</v>
      </c>
    </row>
    <row r="12" spans="1:17" ht="12.75" customHeight="1" hidden="1">
      <c r="A12" s="13" t="s">
        <v>17</v>
      </c>
      <c r="B12" s="23" t="s">
        <v>13</v>
      </c>
      <c r="C12" s="24" t="s">
        <v>13</v>
      </c>
      <c r="D12" s="23" t="s">
        <v>13</v>
      </c>
      <c r="E12" s="24" t="s">
        <v>13</v>
      </c>
      <c r="F12" s="23" t="s">
        <v>13</v>
      </c>
      <c r="G12" s="24" t="s">
        <v>13</v>
      </c>
      <c r="H12" s="23" t="s">
        <v>13</v>
      </c>
      <c r="I12" s="24" t="s">
        <v>13</v>
      </c>
      <c r="J12" s="23" t="s">
        <v>13</v>
      </c>
      <c r="K12" s="24" t="s">
        <v>13</v>
      </c>
      <c r="L12" s="23" t="s">
        <v>13</v>
      </c>
      <c r="M12" s="24" t="s">
        <v>13</v>
      </c>
      <c r="N12" s="23" t="s">
        <v>13</v>
      </c>
      <c r="O12" s="24" t="s">
        <v>13</v>
      </c>
      <c r="P12" s="23" t="s">
        <v>13</v>
      </c>
      <c r="Q12" s="24" t="s">
        <v>13</v>
      </c>
    </row>
    <row r="13" spans="1:17" ht="12.75" customHeight="1" hidden="1">
      <c r="A13" s="13" t="s">
        <v>19</v>
      </c>
      <c r="B13" s="23" t="s">
        <v>13</v>
      </c>
      <c r="C13" s="24" t="s">
        <v>13</v>
      </c>
      <c r="D13" s="23" t="s">
        <v>13</v>
      </c>
      <c r="E13" s="24" t="s">
        <v>13</v>
      </c>
      <c r="F13" s="23" t="s">
        <v>13</v>
      </c>
      <c r="G13" s="24" t="s">
        <v>13</v>
      </c>
      <c r="H13" s="23" t="s">
        <v>13</v>
      </c>
      <c r="I13" s="24" t="s">
        <v>13</v>
      </c>
      <c r="J13" s="23" t="s">
        <v>13</v>
      </c>
      <c r="K13" s="24" t="s">
        <v>13</v>
      </c>
      <c r="L13" s="23" t="s">
        <v>13</v>
      </c>
      <c r="M13" s="24" t="s">
        <v>13</v>
      </c>
      <c r="N13" s="23" t="s">
        <v>13</v>
      </c>
      <c r="O13" s="24" t="s">
        <v>13</v>
      </c>
      <c r="P13" s="23" t="s">
        <v>13</v>
      </c>
      <c r="Q13" s="24" t="s">
        <v>13</v>
      </c>
    </row>
    <row r="14" spans="1:17" ht="12.75" customHeight="1">
      <c r="A14" s="13" t="s">
        <v>26</v>
      </c>
      <c r="B14" s="23" t="s">
        <v>13</v>
      </c>
      <c r="C14" s="24" t="s">
        <v>13</v>
      </c>
      <c r="D14" s="23" t="s">
        <v>13</v>
      </c>
      <c r="E14" s="24" t="s">
        <v>13</v>
      </c>
      <c r="F14" s="23">
        <v>0.0031712962962962958</v>
      </c>
      <c r="G14" s="24">
        <f>F14/F38</f>
        <v>0.025304765422977465</v>
      </c>
      <c r="H14" s="23" t="s">
        <v>13</v>
      </c>
      <c r="I14" s="24" t="s">
        <v>13</v>
      </c>
      <c r="J14" s="23" t="s">
        <v>13</v>
      </c>
      <c r="K14" s="24" t="s">
        <v>13</v>
      </c>
      <c r="L14" s="23" t="s">
        <v>13</v>
      </c>
      <c r="M14" s="24" t="s">
        <v>13</v>
      </c>
      <c r="N14" s="23" t="s">
        <v>13</v>
      </c>
      <c r="O14" s="24" t="s">
        <v>13</v>
      </c>
      <c r="P14" s="23" t="s">
        <v>13</v>
      </c>
      <c r="Q14" s="24" t="s">
        <v>13</v>
      </c>
    </row>
    <row r="15" spans="1:17" ht="12.75" customHeight="1">
      <c r="A15" s="13" t="s">
        <v>23</v>
      </c>
      <c r="B15" s="23">
        <v>0.0001273148148148148</v>
      </c>
      <c r="C15" s="24">
        <f>B15/B38</f>
        <v>0.003281622911694511</v>
      </c>
      <c r="D15" s="23">
        <v>0.005405092592592592</v>
      </c>
      <c r="E15" s="24">
        <f>D15/D38</f>
        <v>0.028301315071813826</v>
      </c>
      <c r="F15" s="23">
        <v>0.003194444444444444</v>
      </c>
      <c r="G15" s="24">
        <f>F15/F38</f>
        <v>0.025489471739933506</v>
      </c>
      <c r="H15" s="23">
        <v>0.0004976851851851852</v>
      </c>
      <c r="I15" s="24">
        <f>SUM(H15/H38)</f>
        <v>0.012420566146735992</v>
      </c>
      <c r="J15" s="23" t="s">
        <v>13</v>
      </c>
      <c r="K15" s="24" t="s">
        <v>13</v>
      </c>
      <c r="L15" s="23" t="s">
        <v>13</v>
      </c>
      <c r="M15" s="24" t="s">
        <v>13</v>
      </c>
      <c r="N15" s="23" t="s">
        <v>13</v>
      </c>
      <c r="O15" s="24" t="s">
        <v>13</v>
      </c>
      <c r="P15" s="23" t="s">
        <v>13</v>
      </c>
      <c r="Q15" s="24" t="s">
        <v>13</v>
      </c>
    </row>
    <row r="16" spans="1:17" ht="12.75" customHeight="1">
      <c r="A16" s="14" t="s">
        <v>28</v>
      </c>
      <c r="B16" s="23">
        <v>0.0009837962962962964</v>
      </c>
      <c r="C16" s="24">
        <f>B16/B38</f>
        <v>0.02535799522673032</v>
      </c>
      <c r="D16" s="23">
        <v>0.0017476851851851852</v>
      </c>
      <c r="E16" s="24">
        <f>D16/D38</f>
        <v>0.009150960547845585</v>
      </c>
      <c r="F16" s="23">
        <v>0.006076388888888889</v>
      </c>
      <c r="G16" s="24">
        <f>F16/F38</f>
        <v>0.04848540820096048</v>
      </c>
      <c r="H16" s="23">
        <v>0.0008796296296296296</v>
      </c>
      <c r="I16" s="24">
        <f>SUM(H16/H38)</f>
        <v>0.0219526285384171</v>
      </c>
      <c r="J16" s="23">
        <v>0.0005555555555555556</v>
      </c>
      <c r="K16" s="24">
        <f>J16/J38</f>
        <v>0.025491237387148164</v>
      </c>
      <c r="L16" s="23">
        <v>0.00023148148148148146</v>
      </c>
      <c r="M16" s="24">
        <f>L16/L38</f>
        <v>0.017316017316017313</v>
      </c>
      <c r="N16" s="23" t="s">
        <v>13</v>
      </c>
      <c r="O16" s="24" t="s">
        <v>13</v>
      </c>
      <c r="P16" s="23" t="s">
        <v>13</v>
      </c>
      <c r="Q16" s="24" t="s">
        <v>13</v>
      </c>
    </row>
    <row r="17" spans="1:17" ht="12.75" customHeight="1">
      <c r="A17" s="14" t="s">
        <v>29</v>
      </c>
      <c r="B17" s="23" t="s">
        <v>13</v>
      </c>
      <c r="C17" s="24" t="s">
        <v>13</v>
      </c>
      <c r="D17" s="23" t="s">
        <v>13</v>
      </c>
      <c r="E17" s="24" t="s">
        <v>13</v>
      </c>
      <c r="F17" s="23" t="s">
        <v>13</v>
      </c>
      <c r="G17" s="24" t="s">
        <v>13</v>
      </c>
      <c r="H17" s="23"/>
      <c r="I17" s="24"/>
      <c r="J17" s="23"/>
      <c r="K17" s="24" t="s">
        <v>13</v>
      </c>
      <c r="L17" s="23">
        <v>0.0001388888888888889</v>
      </c>
      <c r="M17" s="24">
        <f>L17/L38</f>
        <v>0.01038961038961039</v>
      </c>
      <c r="N17" s="23" t="s">
        <v>13</v>
      </c>
      <c r="O17" s="24" t="s">
        <v>13</v>
      </c>
      <c r="P17" s="23"/>
      <c r="Q17" s="24"/>
    </row>
    <row r="18" spans="1:17" ht="12.75" customHeight="1">
      <c r="A18" s="14" t="s">
        <v>3</v>
      </c>
      <c r="B18" s="23">
        <v>0.0011921296296296296</v>
      </c>
      <c r="C18" s="24">
        <f>B18/B38</f>
        <v>0.03072792362768497</v>
      </c>
      <c r="D18" s="23">
        <v>0.00818287037037037</v>
      </c>
      <c r="E18" s="24">
        <f>D18/D38</f>
        <v>0.04284588812799224</v>
      </c>
      <c r="F18" s="23">
        <v>0.0009953703703703704</v>
      </c>
      <c r="G18" s="24">
        <f>F18/F38</f>
        <v>0.007942371629109718</v>
      </c>
      <c r="H18" s="23">
        <v>0.001967592592592593</v>
      </c>
      <c r="I18" s="24">
        <f>SUM(H18/H38)</f>
        <v>0.04910456383593299</v>
      </c>
      <c r="J18" s="23">
        <v>0.0004513888888888889</v>
      </c>
      <c r="K18" s="24">
        <f>J18/J38</f>
        <v>0.020711630377057887</v>
      </c>
      <c r="L18" s="23">
        <v>0.0003356481481481481</v>
      </c>
      <c r="M18" s="24">
        <f>L18/L38</f>
        <v>0.025108225108225104</v>
      </c>
      <c r="N18" s="23" t="s">
        <v>13</v>
      </c>
      <c r="O18" s="24" t="s">
        <v>13</v>
      </c>
      <c r="P18" s="25" t="s">
        <v>13</v>
      </c>
      <c r="Q18" s="24" t="s">
        <v>13</v>
      </c>
    </row>
    <row r="19" spans="1:17" ht="15.75" customHeight="1" hidden="1">
      <c r="A19" s="14" t="s">
        <v>24</v>
      </c>
      <c r="B19" s="23" t="s">
        <v>13</v>
      </c>
      <c r="C19" s="24" t="s">
        <v>13</v>
      </c>
      <c r="D19" s="23" t="s">
        <v>13</v>
      </c>
      <c r="E19" s="24" t="s">
        <v>13</v>
      </c>
      <c r="F19" s="23" t="s">
        <v>13</v>
      </c>
      <c r="G19" s="24" t="s">
        <v>13</v>
      </c>
      <c r="H19" s="23" t="s">
        <v>13</v>
      </c>
      <c r="I19" s="24" t="s">
        <v>13</v>
      </c>
      <c r="J19" s="23" t="s">
        <v>13</v>
      </c>
      <c r="K19" s="24"/>
      <c r="L19" s="23" t="s">
        <v>13</v>
      </c>
      <c r="M19" s="24"/>
      <c r="N19" s="23" t="s">
        <v>13</v>
      </c>
      <c r="O19" s="24"/>
      <c r="P19" s="23" t="s">
        <v>13</v>
      </c>
      <c r="Q19" s="24"/>
    </row>
    <row r="20" spans="1:17" ht="12.75" customHeight="1">
      <c r="A20" s="15" t="s">
        <v>4</v>
      </c>
      <c r="B20" s="25" t="s">
        <v>13</v>
      </c>
      <c r="C20" s="26" t="s">
        <v>13</v>
      </c>
      <c r="D20" s="25" t="s">
        <v>13</v>
      </c>
      <c r="E20" s="26" t="s">
        <v>13</v>
      </c>
      <c r="F20" s="25">
        <v>0.0036342592592592594</v>
      </c>
      <c r="G20" s="26">
        <f>F20/F38</f>
        <v>0.02899889176209827</v>
      </c>
      <c r="H20" s="25" t="s">
        <v>13</v>
      </c>
      <c r="I20" s="26" t="s">
        <v>13</v>
      </c>
      <c r="J20" s="25" t="s">
        <v>13</v>
      </c>
      <c r="K20" s="26" t="s">
        <v>13</v>
      </c>
      <c r="L20" s="25" t="s">
        <v>13</v>
      </c>
      <c r="M20" s="26" t="s">
        <v>13</v>
      </c>
      <c r="N20" s="25" t="s">
        <v>13</v>
      </c>
      <c r="O20" s="26" t="s">
        <v>13</v>
      </c>
      <c r="P20" s="25" t="s">
        <v>13</v>
      </c>
      <c r="Q20" s="26" t="s">
        <v>13</v>
      </c>
    </row>
    <row r="21" spans="1:17" ht="12.75" customHeight="1" hidden="1">
      <c r="A21" s="15" t="s">
        <v>27</v>
      </c>
      <c r="B21" s="25" t="s">
        <v>13</v>
      </c>
      <c r="C21" s="26" t="s">
        <v>13</v>
      </c>
      <c r="D21" s="25" t="s">
        <v>13</v>
      </c>
      <c r="E21" s="26" t="s">
        <v>13</v>
      </c>
      <c r="F21" s="25" t="s">
        <v>13</v>
      </c>
      <c r="G21" s="26" t="s">
        <v>13</v>
      </c>
      <c r="H21" s="25" t="s">
        <v>13</v>
      </c>
      <c r="I21" s="26" t="s">
        <v>13</v>
      </c>
      <c r="J21" s="25" t="s">
        <v>13</v>
      </c>
      <c r="K21" s="26" t="s">
        <v>13</v>
      </c>
      <c r="L21" s="25" t="s">
        <v>13</v>
      </c>
      <c r="M21" s="26"/>
      <c r="N21" s="25" t="s">
        <v>13</v>
      </c>
      <c r="O21" s="26" t="s">
        <v>13</v>
      </c>
      <c r="P21" s="25" t="s">
        <v>13</v>
      </c>
      <c r="Q21" s="26" t="s">
        <v>13</v>
      </c>
    </row>
    <row r="22" spans="1:17" ht="12.75" hidden="1">
      <c r="A22" s="15" t="s">
        <v>30</v>
      </c>
      <c r="B22" s="25"/>
      <c r="C22" s="26"/>
      <c r="D22" s="25" t="s">
        <v>13</v>
      </c>
      <c r="E22" s="26" t="s">
        <v>13</v>
      </c>
      <c r="F22" s="25" t="s">
        <v>13</v>
      </c>
      <c r="G22" s="26" t="s">
        <v>13</v>
      </c>
      <c r="H22" s="25" t="s">
        <v>13</v>
      </c>
      <c r="I22" s="26" t="s">
        <v>13</v>
      </c>
      <c r="J22" s="25" t="s">
        <v>13</v>
      </c>
      <c r="K22" s="26" t="s">
        <v>13</v>
      </c>
      <c r="L22" s="25" t="s">
        <v>13</v>
      </c>
      <c r="M22" s="26"/>
      <c r="N22" s="25" t="s">
        <v>13</v>
      </c>
      <c r="O22" s="26" t="s">
        <v>13</v>
      </c>
      <c r="P22" s="25" t="s">
        <v>13</v>
      </c>
      <c r="Q22" s="26" t="s">
        <v>13</v>
      </c>
    </row>
    <row r="23" spans="1:17" ht="12.75">
      <c r="A23" s="15" t="s">
        <v>5</v>
      </c>
      <c r="B23" s="25">
        <v>0.0002199074074074074</v>
      </c>
      <c r="C23" s="26">
        <f>B23/B38</f>
        <v>0.005668257756563247</v>
      </c>
      <c r="D23" s="25">
        <v>0.001412037037037037</v>
      </c>
      <c r="E23" s="26">
        <f>D23/D38</f>
        <v>0.007393491303557359</v>
      </c>
      <c r="F23" s="25">
        <v>0.0007407407407407407</v>
      </c>
      <c r="G23" s="26">
        <f>F23/F38</f>
        <v>0.005910602142593277</v>
      </c>
      <c r="H23" s="25">
        <v>0.0005902777777777778</v>
      </c>
      <c r="I23" s="26">
        <f>SUM(H23/H38)</f>
        <v>0.014731369150779897</v>
      </c>
      <c r="J23" s="25">
        <v>0.0003935185185185185</v>
      </c>
      <c r="K23" s="26">
        <f>J23/J38</f>
        <v>0.018056293149229952</v>
      </c>
      <c r="L23" s="25" t="s">
        <v>13</v>
      </c>
      <c r="M23" s="26" t="s">
        <v>13</v>
      </c>
      <c r="N23" s="25" t="s">
        <v>13</v>
      </c>
      <c r="O23" s="26" t="s">
        <v>13</v>
      </c>
      <c r="P23" s="25" t="s">
        <v>13</v>
      </c>
      <c r="Q23" s="26" t="s">
        <v>13</v>
      </c>
    </row>
    <row r="24" spans="1:17" ht="12.75" hidden="1">
      <c r="A24" s="15" t="s">
        <v>6</v>
      </c>
      <c r="B24" s="25" t="s">
        <v>13</v>
      </c>
      <c r="C24" s="26" t="s">
        <v>13</v>
      </c>
      <c r="D24" s="25" t="s">
        <v>13</v>
      </c>
      <c r="E24" s="26" t="s">
        <v>13</v>
      </c>
      <c r="F24" s="25" t="s">
        <v>13</v>
      </c>
      <c r="G24" s="26" t="s">
        <v>13</v>
      </c>
      <c r="H24" s="25" t="s">
        <v>13</v>
      </c>
      <c r="I24" s="26" t="s">
        <v>13</v>
      </c>
      <c r="J24" s="25" t="s">
        <v>13</v>
      </c>
      <c r="K24" s="26" t="s">
        <v>13</v>
      </c>
      <c r="L24" s="25" t="s">
        <v>13</v>
      </c>
      <c r="M24" s="26" t="s">
        <v>13</v>
      </c>
      <c r="N24" s="25" t="s">
        <v>13</v>
      </c>
      <c r="O24" s="26" t="s">
        <v>13</v>
      </c>
      <c r="P24" s="25" t="s">
        <v>13</v>
      </c>
      <c r="Q24" s="26" t="s">
        <v>13</v>
      </c>
    </row>
    <row r="25" spans="1:17" ht="12" customHeight="1">
      <c r="A25" s="15" t="s">
        <v>7</v>
      </c>
      <c r="B25" s="25">
        <v>0.0002199074074074074</v>
      </c>
      <c r="C25" s="26">
        <f>B25/B38</f>
        <v>0.005668257756563247</v>
      </c>
      <c r="D25" s="25">
        <v>0.0007523148148148147</v>
      </c>
      <c r="E25" s="26">
        <f>D25/D38</f>
        <v>0.003939155202714986</v>
      </c>
      <c r="F25" s="25">
        <v>0.0002662037037037037</v>
      </c>
      <c r="G25" s="26">
        <f>F25/F38</f>
        <v>0.0021241226449944593</v>
      </c>
      <c r="H25" s="25">
        <v>0.00018518518518518518</v>
      </c>
      <c r="I25" s="26">
        <f>SUM(H25/H38)</f>
        <v>0.00462160600808781</v>
      </c>
      <c r="J25" s="25">
        <v>0.0002777777777777778</v>
      </c>
      <c r="K25" s="26">
        <f>J25/J38</f>
        <v>0.012745618693574082</v>
      </c>
      <c r="L25" s="25" t="s">
        <v>13</v>
      </c>
      <c r="M25" s="26" t="s">
        <v>13</v>
      </c>
      <c r="N25" s="25" t="s">
        <v>13</v>
      </c>
      <c r="O25" s="26" t="s">
        <v>13</v>
      </c>
      <c r="P25" s="25" t="s">
        <v>13</v>
      </c>
      <c r="Q25" s="26" t="s">
        <v>13</v>
      </c>
    </row>
    <row r="26" spans="1:17" ht="12" customHeight="1">
      <c r="A26" s="15" t="s">
        <v>14</v>
      </c>
      <c r="B26" s="25" t="s">
        <v>13</v>
      </c>
      <c r="C26" s="26" t="s">
        <v>13</v>
      </c>
      <c r="D26" s="25" t="s">
        <v>13</v>
      </c>
      <c r="E26" s="26" t="s">
        <v>13</v>
      </c>
      <c r="F26" s="25" t="s">
        <v>13</v>
      </c>
      <c r="G26" s="26" t="s">
        <v>13</v>
      </c>
      <c r="H26" s="25">
        <v>0.0002777777777777778</v>
      </c>
      <c r="I26" s="26">
        <f>SUM(H26/H38)</f>
        <v>0.006932409012131716</v>
      </c>
      <c r="J26" s="25" t="s">
        <v>13</v>
      </c>
      <c r="K26" s="24" t="s">
        <v>13</v>
      </c>
      <c r="L26" s="25" t="s">
        <v>13</v>
      </c>
      <c r="M26" s="24" t="s">
        <v>13</v>
      </c>
      <c r="N26" s="25" t="s">
        <v>13</v>
      </c>
      <c r="O26" s="24" t="s">
        <v>13</v>
      </c>
      <c r="P26" s="25" t="s">
        <v>13</v>
      </c>
      <c r="Q26" s="24" t="s">
        <v>13</v>
      </c>
    </row>
    <row r="27" spans="1:17" ht="12.75">
      <c r="A27" s="15" t="s">
        <v>25</v>
      </c>
      <c r="B27" s="25">
        <v>9.259259259259259E-05</v>
      </c>
      <c r="C27" s="26">
        <f>B27/B38</f>
        <v>0.0023866348448687356</v>
      </c>
      <c r="D27" s="25" t="s">
        <v>13</v>
      </c>
      <c r="E27" s="26" t="s">
        <v>13</v>
      </c>
      <c r="F27" s="25">
        <v>0.004699074074074074</v>
      </c>
      <c r="G27" s="26">
        <f>F27/F38</f>
        <v>0.037495382342076104</v>
      </c>
      <c r="H27" s="25">
        <v>0.00016203703703703703</v>
      </c>
      <c r="I27" s="26">
        <f>SUM(H27/H38)</f>
        <v>0.004043905257076834</v>
      </c>
      <c r="J27" s="25">
        <v>0.0004976851851851852</v>
      </c>
      <c r="K27" s="24">
        <f>J27/J38</f>
        <v>0.022835900159320233</v>
      </c>
      <c r="L27" s="25">
        <v>9.259259259259259E-05</v>
      </c>
      <c r="M27" s="24">
        <f>L27/L38</f>
        <v>0.0069264069264069255</v>
      </c>
      <c r="N27" s="25" t="s">
        <v>13</v>
      </c>
      <c r="O27" s="24" t="s">
        <v>13</v>
      </c>
      <c r="P27" s="25" t="s">
        <v>13</v>
      </c>
      <c r="Q27" s="24" t="s">
        <v>13</v>
      </c>
    </row>
    <row r="28" spans="1:17" ht="12.75">
      <c r="A28" s="15" t="s">
        <v>8</v>
      </c>
      <c r="B28" s="25" t="s">
        <v>13</v>
      </c>
      <c r="C28" s="26" t="s">
        <v>13</v>
      </c>
      <c r="D28" s="25">
        <v>0.0005439814814814814</v>
      </c>
      <c r="E28" s="26">
        <f>D28/D38</f>
        <v>0.0028483122235016057</v>
      </c>
      <c r="F28" s="25">
        <v>0.0030671296296296297</v>
      </c>
      <c r="G28" s="26">
        <f>F28/F38</f>
        <v>0.02447358699667529</v>
      </c>
      <c r="H28" s="25">
        <v>0.00017361111111111112</v>
      </c>
      <c r="I28" s="26">
        <f>SUM(H28/H38)</f>
        <v>0.004332755632582323</v>
      </c>
      <c r="J28" s="25" t="s">
        <v>13</v>
      </c>
      <c r="K28" s="26" t="s">
        <v>13</v>
      </c>
      <c r="L28" s="25" t="s">
        <v>13</v>
      </c>
      <c r="M28" s="26" t="s">
        <v>13</v>
      </c>
      <c r="N28" s="26" t="s">
        <v>13</v>
      </c>
      <c r="O28" s="26" t="s">
        <v>13</v>
      </c>
      <c r="P28" s="25" t="s">
        <v>13</v>
      </c>
      <c r="Q28" s="26" t="s">
        <v>13</v>
      </c>
    </row>
    <row r="29" spans="1:17" ht="12.75">
      <c r="A29" s="15" t="s">
        <v>15</v>
      </c>
      <c r="B29" s="25">
        <v>0.0012847222222222223</v>
      </c>
      <c r="C29" s="26">
        <f>B29/B38</f>
        <v>0.03311455847255371</v>
      </c>
      <c r="D29" s="25">
        <v>0.014432870370370372</v>
      </c>
      <c r="E29" s="26">
        <f>D29/D38</f>
        <v>0.07557117750439368</v>
      </c>
      <c r="F29" s="25">
        <v>0.0008333333333333334</v>
      </c>
      <c r="G29" s="26">
        <f>F29/F38</f>
        <v>0.006649427410417437</v>
      </c>
      <c r="H29" s="25">
        <v>0.0015277777777777779</v>
      </c>
      <c r="I29" s="26">
        <f>SUM(H29/H38)</f>
        <v>0.03812824956672444</v>
      </c>
      <c r="J29" s="25">
        <v>0.00030092592592592595</v>
      </c>
      <c r="K29" s="26">
        <f>J29/J38</f>
        <v>0.013807753584705257</v>
      </c>
      <c r="L29" s="25">
        <v>0.0007175925925925927</v>
      </c>
      <c r="M29" s="26">
        <f>L29/L38</f>
        <v>0.05367965367965368</v>
      </c>
      <c r="N29" s="24" t="s">
        <v>13</v>
      </c>
      <c r="O29" s="26" t="s">
        <v>13</v>
      </c>
      <c r="P29" s="25" t="s">
        <v>13</v>
      </c>
      <c r="Q29" s="26" t="s">
        <v>13</v>
      </c>
    </row>
    <row r="30" spans="1:17" ht="12" customHeight="1">
      <c r="A30" s="15" t="s">
        <v>21</v>
      </c>
      <c r="B30" s="25">
        <v>0.0007523148148148147</v>
      </c>
      <c r="C30" s="26">
        <f>B30/B38</f>
        <v>0.019391408114558473</v>
      </c>
      <c r="D30" s="25">
        <v>0.00030092592592592595</v>
      </c>
      <c r="E30" s="26">
        <f>D30/D38</f>
        <v>0.001575662081085995</v>
      </c>
      <c r="F30" s="25" t="s">
        <v>13</v>
      </c>
      <c r="G30" s="26" t="s">
        <v>13</v>
      </c>
      <c r="H30" s="25" t="s">
        <v>13</v>
      </c>
      <c r="I30" s="26" t="s">
        <v>13</v>
      </c>
      <c r="J30" s="25" t="s">
        <v>13</v>
      </c>
      <c r="K30" s="26" t="s">
        <v>13</v>
      </c>
      <c r="L30" s="25" t="s">
        <v>13</v>
      </c>
      <c r="M30" s="26" t="s">
        <v>13</v>
      </c>
      <c r="N30" s="25" t="s">
        <v>13</v>
      </c>
      <c r="O30" s="26" t="s">
        <v>13</v>
      </c>
      <c r="P30" s="25" t="s">
        <v>13</v>
      </c>
      <c r="Q30" s="26" t="s">
        <v>13</v>
      </c>
    </row>
    <row r="31" spans="1:17" ht="15.75" customHeight="1">
      <c r="A31" s="15" t="s">
        <v>9</v>
      </c>
      <c r="B31" s="25">
        <v>0.00034722222222222224</v>
      </c>
      <c r="C31" s="26">
        <f>B31/B38</f>
        <v>0.008949880668257758</v>
      </c>
      <c r="D31" s="25">
        <v>0.0008564814814814815</v>
      </c>
      <c r="E31" s="26">
        <f>D31/D38</f>
        <v>0.004484576692321677</v>
      </c>
      <c r="F31" s="25">
        <v>0.000798611111111111</v>
      </c>
      <c r="G31" s="26">
        <f>F31/F38</f>
        <v>0.006372367934983377</v>
      </c>
      <c r="H31" s="25" t="s">
        <v>13</v>
      </c>
      <c r="I31" s="26" t="s">
        <v>13</v>
      </c>
      <c r="J31" s="25">
        <v>0.00018518518518518518</v>
      </c>
      <c r="K31" s="26">
        <f>J31/J38</f>
        <v>0.008497079129049389</v>
      </c>
      <c r="L31" s="25" t="s">
        <v>13</v>
      </c>
      <c r="M31" s="26" t="s">
        <v>13</v>
      </c>
      <c r="N31" s="25" t="s">
        <v>13</v>
      </c>
      <c r="O31" s="26" t="s">
        <v>13</v>
      </c>
      <c r="P31" s="25" t="s">
        <v>13</v>
      </c>
      <c r="Q31" s="26" t="s">
        <v>13</v>
      </c>
    </row>
    <row r="32" spans="1:17" ht="25.5" hidden="1">
      <c r="A32" s="15" t="s">
        <v>22</v>
      </c>
      <c r="B32" s="25" t="s">
        <v>13</v>
      </c>
      <c r="C32" s="26"/>
      <c r="D32" s="25" t="s">
        <v>13</v>
      </c>
      <c r="E32" s="26" t="s">
        <v>13</v>
      </c>
      <c r="F32" s="25" t="s">
        <v>13</v>
      </c>
      <c r="G32" s="26" t="s">
        <v>13</v>
      </c>
      <c r="H32" s="25" t="s">
        <v>13</v>
      </c>
      <c r="I32" s="26" t="s">
        <v>13</v>
      </c>
      <c r="J32" s="25" t="s">
        <v>13</v>
      </c>
      <c r="K32" s="26" t="s">
        <v>13</v>
      </c>
      <c r="L32" s="25" t="s">
        <v>13</v>
      </c>
      <c r="M32" s="26" t="s">
        <v>13</v>
      </c>
      <c r="N32" s="25" t="s">
        <v>13</v>
      </c>
      <c r="O32" s="26" t="s">
        <v>13</v>
      </c>
      <c r="P32" s="25"/>
      <c r="Q32" s="26"/>
    </row>
    <row r="33" spans="1:17" ht="12.75">
      <c r="A33" s="15" t="s">
        <v>10</v>
      </c>
      <c r="B33" s="25">
        <v>0.009050925925925926</v>
      </c>
      <c r="C33" s="26">
        <f>B33/B38</f>
        <v>0.2332935560859189</v>
      </c>
      <c r="D33" s="25">
        <v>0.04356481481481481</v>
      </c>
      <c r="E33" s="26">
        <f>D33/D38</f>
        <v>0.22810738743106476</v>
      </c>
      <c r="F33" s="25">
        <v>0.03053240740740741</v>
      </c>
      <c r="G33" s="26">
        <f>F33/F38</f>
        <v>0.24362763206501667</v>
      </c>
      <c r="H33" s="25">
        <v>0.008541666666666668</v>
      </c>
      <c r="I33" s="26">
        <f>SUM(H33/H38)</f>
        <v>0.2131715771230503</v>
      </c>
      <c r="J33" s="25">
        <v>0.0051504629629629635</v>
      </c>
      <c r="K33" s="26">
        <f>J33/J38</f>
        <v>0.23632501327668615</v>
      </c>
      <c r="L33" s="25">
        <v>0.003599537037037037</v>
      </c>
      <c r="M33" s="26">
        <f>L33/L38</f>
        <v>0.26926406926406926</v>
      </c>
      <c r="N33" s="25">
        <v>0.00024305555555555552</v>
      </c>
      <c r="O33" s="26">
        <f>N33/N38</f>
        <v>0.1981132075471698</v>
      </c>
      <c r="P33" s="25" t="s">
        <v>13</v>
      </c>
      <c r="Q33" s="26" t="s">
        <v>13</v>
      </c>
    </row>
    <row r="34" spans="1:17" ht="22.5" customHeight="1">
      <c r="A34" s="15" t="s">
        <v>32</v>
      </c>
      <c r="B34" s="25">
        <v>0.0002777777777777778</v>
      </c>
      <c r="C34" s="26">
        <f>B34/B38</f>
        <v>0.007159904534606207</v>
      </c>
      <c r="D34" s="25">
        <v>0.0006481481481481481</v>
      </c>
      <c r="E34" s="26">
        <f>D34/D38</f>
        <v>0.0033937337131082963</v>
      </c>
      <c r="F34" s="25">
        <v>0.0022453703703703702</v>
      </c>
      <c r="G34" s="26">
        <f>F34/F38</f>
        <v>0.01791651274473587</v>
      </c>
      <c r="H34" s="25">
        <v>0.0006481481481481481</v>
      </c>
      <c r="I34" s="26">
        <f>SUM(H34/H38)</f>
        <v>0.016175621028307337</v>
      </c>
      <c r="J34" s="25" t="s">
        <v>13</v>
      </c>
      <c r="K34" s="26" t="s">
        <v>13</v>
      </c>
      <c r="L34" s="25">
        <v>0.00034722222222222224</v>
      </c>
      <c r="M34" s="26">
        <f>L34/L38</f>
        <v>0.025974025974025972</v>
      </c>
      <c r="N34" s="25" t="s">
        <v>13</v>
      </c>
      <c r="O34" s="26" t="s">
        <v>13</v>
      </c>
      <c r="P34" s="25" t="s">
        <v>13</v>
      </c>
      <c r="Q34" s="26" t="s">
        <v>13</v>
      </c>
    </row>
    <row r="35" spans="1:17" ht="25.5">
      <c r="A35" s="15" t="s">
        <v>11</v>
      </c>
      <c r="B35" s="25">
        <v>0.009849537037037037</v>
      </c>
      <c r="C35" s="26">
        <f>B35/B38</f>
        <v>0.25387828162291176</v>
      </c>
      <c r="D35" s="25">
        <v>0.0534375</v>
      </c>
      <c r="E35" s="26">
        <f>D35/D38</f>
        <v>0.2798012241682322</v>
      </c>
      <c r="F35" s="25">
        <v>0.03225694444444444</v>
      </c>
      <c r="G35" s="26">
        <f>F35/F38</f>
        <v>0.2573882526782416</v>
      </c>
      <c r="H35" s="25">
        <v>0.011782407407407406</v>
      </c>
      <c r="I35" s="26">
        <f>SUM(H35/H38)</f>
        <v>0.29404968226458694</v>
      </c>
      <c r="J35" s="25">
        <v>0.007002314814814815</v>
      </c>
      <c r="K35" s="26">
        <f>J35/J38</f>
        <v>0.32129580456718004</v>
      </c>
      <c r="L35" s="25">
        <v>0.0030555555555555557</v>
      </c>
      <c r="M35" s="26">
        <f>L35/L38</f>
        <v>0.22857142857142856</v>
      </c>
      <c r="N35" s="25">
        <v>0.0002546296296296296</v>
      </c>
      <c r="O35" s="26">
        <f>N35/N38</f>
        <v>0.20754716981132074</v>
      </c>
      <c r="P35" s="25" t="s">
        <v>13</v>
      </c>
      <c r="Q35" s="26" t="s">
        <v>13</v>
      </c>
    </row>
    <row r="36" spans="1:17" ht="11.25" customHeight="1" thickBot="1">
      <c r="A36" s="16" t="s">
        <v>12</v>
      </c>
      <c r="B36" s="20">
        <v>0.00048611111111111104</v>
      </c>
      <c r="C36" s="27">
        <f>B36/B38</f>
        <v>0.01252983293556086</v>
      </c>
      <c r="D36" s="20">
        <v>0.0011458333333333333</v>
      </c>
      <c r="E36" s="27">
        <f>D36/D38</f>
        <v>0.0059996363856735955</v>
      </c>
      <c r="F36" s="20">
        <v>0.002511574074074074</v>
      </c>
      <c r="G36" s="27">
        <f>F36/F38</f>
        <v>0.020040635389730332</v>
      </c>
      <c r="H36" s="20">
        <v>0.0001388888888888889</v>
      </c>
      <c r="I36" s="27">
        <f>SUM(H36/H38)</f>
        <v>0.003466204506065858</v>
      </c>
      <c r="J36" s="20">
        <v>0.00048611111111111104</v>
      </c>
      <c r="K36" s="27">
        <f>J36/J38</f>
        <v>0.022304832713754642</v>
      </c>
      <c r="L36" s="20" t="s">
        <v>13</v>
      </c>
      <c r="M36" s="27" t="s">
        <v>13</v>
      </c>
      <c r="N36" s="20" t="s">
        <v>13</v>
      </c>
      <c r="O36" s="27" t="s">
        <v>13</v>
      </c>
      <c r="P36" s="20" t="s">
        <v>13</v>
      </c>
      <c r="Q36" s="27" t="s">
        <v>13</v>
      </c>
    </row>
    <row r="37" spans="1:11" ht="13.5" customHeight="1" thickTop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2:17" ht="12.75" hidden="1">
      <c r="B38" s="43">
        <f aca="true" t="shared" si="0" ref="B38:I38">SUM(B11:B36)</f>
        <v>0.03879629629629629</v>
      </c>
      <c r="C38" s="1">
        <f t="shared" si="0"/>
        <v>1.0000000000000002</v>
      </c>
      <c r="D38" s="44">
        <f t="shared" si="0"/>
        <v>0.1909837962962963</v>
      </c>
      <c r="E38" s="17">
        <f t="shared" si="0"/>
        <v>1</v>
      </c>
      <c r="F38" s="45">
        <f t="shared" si="0"/>
        <v>0.12532407407407406</v>
      </c>
      <c r="G38" s="1">
        <f t="shared" si="0"/>
        <v>1</v>
      </c>
      <c r="H38" s="2">
        <f t="shared" si="0"/>
        <v>0.04006944444444444</v>
      </c>
      <c r="I38" s="18">
        <f t="shared" si="0"/>
        <v>1.0000000000000002</v>
      </c>
      <c r="J38" s="2">
        <f aca="true" t="shared" si="1" ref="J38:O38">SUM(J11:J36)</f>
        <v>0.021793981481481484</v>
      </c>
      <c r="K38" s="17">
        <f t="shared" si="1"/>
        <v>0.9999999999999999</v>
      </c>
      <c r="L38" s="2">
        <f t="shared" si="1"/>
        <v>0.013368055555555557</v>
      </c>
      <c r="M38" s="17">
        <f t="shared" si="1"/>
        <v>0.9999999999999999</v>
      </c>
      <c r="N38" s="2">
        <f t="shared" si="1"/>
        <v>0.0012268518518518518</v>
      </c>
      <c r="O38" s="17">
        <f t="shared" si="1"/>
        <v>1</v>
      </c>
      <c r="P38" s="2">
        <f>SUM(P11:P36)</f>
        <v>0</v>
      </c>
      <c r="Q38" s="17">
        <f>SUM(Q11:Q36)</f>
        <v>0</v>
      </c>
    </row>
    <row r="39" ht="12.75">
      <c r="H39" s="19" t="s">
        <v>31</v>
      </c>
    </row>
    <row r="40" spans="4:8" ht="12.75">
      <c r="D40" s="19"/>
      <c r="H40" s="2" t="s">
        <v>31</v>
      </c>
    </row>
    <row r="41" spans="8:14" ht="12.75">
      <c r="H41" s="19" t="s">
        <v>31</v>
      </c>
      <c r="N41" s="19" t="s">
        <v>31</v>
      </c>
    </row>
    <row r="42" spans="2:14" ht="12.75">
      <c r="B42" s="19" t="s">
        <v>31</v>
      </c>
      <c r="D42" s="19" t="s">
        <v>31</v>
      </c>
      <c r="F42" s="19" t="s">
        <v>31</v>
      </c>
      <c r="H42" s="19" t="s">
        <v>31</v>
      </c>
      <c r="N42" s="19" t="s">
        <v>31</v>
      </c>
    </row>
    <row r="43" spans="2:14" ht="12.75">
      <c r="B43" s="19" t="s">
        <v>31</v>
      </c>
      <c r="D43" s="19" t="s">
        <v>31</v>
      </c>
      <c r="F43" s="19" t="s">
        <v>31</v>
      </c>
      <c r="H43" s="19" t="s">
        <v>31</v>
      </c>
      <c r="J43" s="19" t="s">
        <v>31</v>
      </c>
      <c r="N43" s="38" t="s">
        <v>31</v>
      </c>
    </row>
    <row r="44" spans="2:10" ht="12.75">
      <c r="B44" s="38" t="s">
        <v>31</v>
      </c>
      <c r="D44" s="38" t="s">
        <v>31</v>
      </c>
      <c r="F44" s="38" t="s">
        <v>31</v>
      </c>
      <c r="H44" s="19" t="s">
        <v>31</v>
      </c>
      <c r="J44" s="19" t="s">
        <v>31</v>
      </c>
    </row>
    <row r="45" spans="6:10" ht="12.75">
      <c r="F45" s="38" t="s">
        <v>31</v>
      </c>
      <c r="H45" s="38" t="s">
        <v>31</v>
      </c>
      <c r="J45" s="38" t="s">
        <v>31</v>
      </c>
    </row>
  </sheetData>
  <sheetProtection/>
  <mergeCells count="5">
    <mergeCell ref="A1:P1"/>
    <mergeCell ref="A2:R2"/>
    <mergeCell ref="A3:R3"/>
    <mergeCell ref="A4:R4"/>
    <mergeCell ref="A37:K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2013-07-02T12:58:01Z</cp:lastPrinted>
  <dcterms:created xsi:type="dcterms:W3CDTF">2009-01-07T09:41:04Z</dcterms:created>
  <dcterms:modified xsi:type="dcterms:W3CDTF">2013-07-02T12:58:08Z</dcterms:modified>
  <cp:category/>
  <cp:version/>
  <cp:contentType/>
  <cp:contentStatus/>
</cp:coreProperties>
</file>