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<sst xmlns="http://schemas.openxmlformats.org/spreadsheetml/2006/main" count="313" uniqueCount="36">
  <si>
    <t>TEMPS D'INTERVENTION RELEVES DANS LES JOURNAUX D'INFORMATION</t>
  </si>
  <si>
    <t>POUR INFO INTERNE</t>
  </si>
  <si>
    <t>GOUVERNEMENT</t>
  </si>
  <si>
    <t>FRONT NATIONAL</t>
  </si>
  <si>
    <t>LUTTE OUVRIERE</t>
  </si>
  <si>
    <t>MODEM</t>
  </si>
  <si>
    <t>MOUVEMENT POUR LA FRANCE</t>
  </si>
  <si>
    <t>NOUVEAU CENTRE</t>
  </si>
  <si>
    <t>PARTI COMMUNISTE FRANCAIS</t>
  </si>
  <si>
    <t>PARTI RADICAL DE GAUCHE</t>
  </si>
  <si>
    <t>PARTI SOCIALISTE</t>
  </si>
  <si>
    <t>UNION POUR UN MOUVEMENT POPULAIRE</t>
  </si>
  <si>
    <t>DIVERS</t>
  </si>
  <si>
    <t>_</t>
  </si>
  <si>
    <t>NOUVEAU PARTI ANTICAPITALISTE</t>
  </si>
  <si>
    <t>PARTI DE GAUCHE</t>
  </si>
  <si>
    <t>PRESIDENT DE LA REPUBLIQUE</t>
  </si>
  <si>
    <t>CONSEILLERS DU PRESIDENT DE LA REPUBLIQUE</t>
  </si>
  <si>
    <t>dont Président de la République, propos qui relèvent du débat politique national</t>
  </si>
  <si>
    <t>ALLIANCE CENTRISTE</t>
  </si>
  <si>
    <t>Les partis politiques sont présentés par ordre alphabétique. Seuls les partis politiques ayant bénéficié de temps de parole figurent dans ce tableau.</t>
  </si>
  <si>
    <t>PARTI RADICAL</t>
  </si>
  <si>
    <t>RASSEMBLEMENT POUR LA FRANCE</t>
  </si>
  <si>
    <t>DEBOUT LA REPUBLIQUE</t>
  </si>
  <si>
    <t>GAUCHE MODERNE</t>
  </si>
  <si>
    <t>PARTI CHRETIEN DEMOCRATE</t>
  </si>
  <si>
    <t>CAP 21</t>
  </si>
  <si>
    <t xml:space="preserve">MOUVEMENT REPUBLICAIN ET CITOYEN </t>
  </si>
  <si>
    <t xml:space="preserve">EUROPE ECOLOGIE LES VERTS </t>
  </si>
  <si>
    <t>FED ALT SOC ET ECO</t>
  </si>
  <si>
    <t>LES PROGRESSISTES</t>
  </si>
  <si>
    <t xml:space="preserve"> </t>
  </si>
  <si>
    <t>UNION DES DEMOCRATES INDEPENDANTS</t>
  </si>
  <si>
    <t>TELEVISIONS (AUTRES QUE CHAÎNES D'INFORMATION)</t>
  </si>
  <si>
    <t>__</t>
  </si>
  <si>
    <t xml:space="preserve"> octobre 2013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</si>
</sst>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mmm\-yyyy"/>
    <numFmt numFmtId="168" formatCode="[h]:mm:ss;@"/>
  </numFmts>
  <fonts count="41">
    <font>
      <sz val="10"/>
      <name val="Arial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"/>
      <family val="0"/>
    </font>
    <font>
      <sz val="8.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n"/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 style="thick"/>
      <bottom style="thin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0" borderId="2" applyNumberFormat="0" applyFill="0" applyAlignment="0" applyProtection="0"/>
    <xf numFmtId="0" fontId="0" fillId="26" borderId="3" applyNumberFormat="0" applyFon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9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33" fillId="25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1" borderId="9" applyNumberFormat="0" applyAlignment="0" applyProtection="0"/>
  </cellStyleXfs>
  <cellXfs count="54">
    <xf numFmtId="0" fontId="0" fillId="0" borderId="0" xfId="0" applyAlignment="1">
      <alignment/>
    </xf>
    <xf numFmtId="10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0" fontId="0" fillId="0" borderId="10" xfId="51" applyNumberFormat="1" applyFont="1" applyFill="1" applyBorder="1" applyAlignment="1">
      <alignment horizontal="center" vertical="center"/>
    </xf>
    <xf numFmtId="10" fontId="0" fillId="0" borderId="0" xfId="51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5" fontId="0" fillId="0" borderId="10" xfId="0" applyNumberForma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10" fontId="0" fillId="0" borderId="0" xfId="0" applyNumberFormat="1" applyFill="1" applyAlignment="1">
      <alignment horizontal="center"/>
    </xf>
    <xf numFmtId="10" fontId="0" fillId="0" borderId="0" xfId="44" applyNumberFormat="1" applyFont="1" applyFill="1" applyAlignment="1">
      <alignment/>
    </xf>
    <xf numFmtId="21" fontId="0" fillId="0" borderId="0" xfId="0" applyNumberFormat="1" applyFill="1" applyAlignment="1">
      <alignment/>
    </xf>
    <xf numFmtId="165" fontId="0" fillId="0" borderId="21" xfId="0" applyNumberForma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10" fontId="0" fillId="0" borderId="23" xfId="0" applyNumberFormat="1" applyFill="1" applyBorder="1" applyAlignment="1">
      <alignment horizontal="center" vertical="center"/>
    </xf>
    <xf numFmtId="165" fontId="0" fillId="0" borderId="24" xfId="0" applyNumberFormat="1" applyFill="1" applyBorder="1" applyAlignment="1">
      <alignment horizontal="center" vertical="center"/>
    </xf>
    <xf numFmtId="10" fontId="0" fillId="0" borderId="24" xfId="0" applyNumberFormat="1" applyFill="1" applyBorder="1" applyAlignment="1">
      <alignment horizontal="center" vertical="center"/>
    </xf>
    <xf numFmtId="165" fontId="0" fillId="0" borderId="25" xfId="0" applyNumberFormat="1" applyFill="1" applyBorder="1" applyAlignment="1">
      <alignment horizontal="center" vertical="center"/>
    </xf>
    <xf numFmtId="10" fontId="0" fillId="0" borderId="25" xfId="0" applyNumberFormat="1" applyFill="1" applyBorder="1" applyAlignment="1">
      <alignment horizontal="center" vertical="center"/>
    </xf>
    <xf numFmtId="10" fontId="0" fillId="0" borderId="21" xfId="0" applyNumberForma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165" fontId="0" fillId="0" borderId="28" xfId="0" applyNumberFormat="1" applyFill="1" applyBorder="1" applyAlignment="1">
      <alignment horizontal="center" vertical="center"/>
    </xf>
    <xf numFmtId="9" fontId="0" fillId="0" borderId="28" xfId="51" applyFont="1" applyFill="1" applyBorder="1" applyAlignment="1">
      <alignment horizontal="center" vertical="center"/>
    </xf>
    <xf numFmtId="10" fontId="0" fillId="0" borderId="29" xfId="51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46" fontId="0" fillId="0" borderId="0" xfId="0" applyNumberFormat="1" applyFill="1" applyAlignment="1">
      <alignment/>
    </xf>
    <xf numFmtId="165" fontId="0" fillId="0" borderId="32" xfId="0" applyNumberFormat="1" applyFont="1" applyFill="1" applyBorder="1" applyAlignment="1">
      <alignment horizontal="center" vertical="center"/>
    </xf>
    <xf numFmtId="9" fontId="0" fillId="0" borderId="32" xfId="51" applyNumberFormat="1" applyFont="1" applyFill="1" applyBorder="1" applyAlignment="1">
      <alignment horizontal="center" vertical="center"/>
    </xf>
    <xf numFmtId="165" fontId="0" fillId="0" borderId="29" xfId="0" applyNumberFormat="1" applyFill="1" applyBorder="1" applyAlignment="1">
      <alignment horizontal="center" vertical="center"/>
    </xf>
    <xf numFmtId="165" fontId="0" fillId="0" borderId="23" xfId="0" applyNumberFormat="1" applyFill="1" applyBorder="1" applyAlignment="1">
      <alignment horizontal="center" vertic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228600</xdr:colOff>
      <xdr:row>11</xdr:row>
      <xdr:rowOff>66675</xdr:rowOff>
    </xdr:from>
    <xdr:to>
      <xdr:col>5</xdr:col>
      <xdr:colOff>542925</xdr:colOff>
      <xdr:row>11</xdr:row>
      <xdr:rowOff>381000</xdr:rowOff>
    </xdr:to>
    <xdr:pic>
      <xdr:nvPicPr>
        <xdr:cNvPr id="1" name="Picture 6" descr="france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3095625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11</xdr:row>
      <xdr:rowOff>76200</xdr:rowOff>
    </xdr:from>
    <xdr:to>
      <xdr:col>1</xdr:col>
      <xdr:colOff>704850</xdr:colOff>
      <xdr:row>11</xdr:row>
      <xdr:rowOff>381000</xdr:rowOff>
    </xdr:to>
    <xdr:pic>
      <xdr:nvPicPr>
        <xdr:cNvPr id="2" name="Picture 28" descr="logo_tf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0" y="3105150"/>
          <a:ext cx="485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11</xdr:row>
      <xdr:rowOff>9525</xdr:rowOff>
    </xdr:from>
    <xdr:to>
      <xdr:col>3</xdr:col>
      <xdr:colOff>571500</xdr:colOff>
      <xdr:row>11</xdr:row>
      <xdr:rowOff>381000</xdr:rowOff>
    </xdr:to>
    <xdr:pic>
      <xdr:nvPicPr>
        <xdr:cNvPr id="3" name="Picture 29" descr="logo_france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0" y="3038475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11</xdr:row>
      <xdr:rowOff>47625</xdr:rowOff>
    </xdr:from>
    <xdr:to>
      <xdr:col>7</xdr:col>
      <xdr:colOff>781050</xdr:colOff>
      <xdr:row>11</xdr:row>
      <xdr:rowOff>323850</xdr:rowOff>
    </xdr:to>
    <xdr:pic>
      <xdr:nvPicPr>
        <xdr:cNvPr id="4" name="Picture 30" descr="imag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57725" y="3076575"/>
          <a:ext cx="752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11</xdr:row>
      <xdr:rowOff>19050</xdr:rowOff>
    </xdr:from>
    <xdr:to>
      <xdr:col>9</xdr:col>
      <xdr:colOff>561975</xdr:colOff>
      <xdr:row>11</xdr:row>
      <xdr:rowOff>361950</xdr:rowOff>
    </xdr:to>
    <xdr:pic>
      <xdr:nvPicPr>
        <xdr:cNvPr id="5" name="Picture 32" descr="m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67375" y="3048000"/>
          <a:ext cx="3429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6</xdr:row>
      <xdr:rowOff>95250</xdr:rowOff>
    </xdr:from>
    <xdr:to>
      <xdr:col>1</xdr:col>
      <xdr:colOff>600075</xdr:colOff>
      <xdr:row>6</xdr:row>
      <xdr:rowOff>400050</xdr:rowOff>
    </xdr:to>
    <xdr:pic>
      <xdr:nvPicPr>
        <xdr:cNvPr id="6" name="Picture 35" descr="logo_tf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76475" y="1524000"/>
          <a:ext cx="485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6</xdr:row>
      <xdr:rowOff>9525</xdr:rowOff>
    </xdr:from>
    <xdr:to>
      <xdr:col>3</xdr:col>
      <xdr:colOff>552450</xdr:colOff>
      <xdr:row>6</xdr:row>
      <xdr:rowOff>381000</xdr:rowOff>
    </xdr:to>
    <xdr:pic>
      <xdr:nvPicPr>
        <xdr:cNvPr id="7" name="Picture 36" descr="logo_france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14700" y="1438275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6</xdr:row>
      <xdr:rowOff>28575</xdr:rowOff>
    </xdr:from>
    <xdr:to>
      <xdr:col>5</xdr:col>
      <xdr:colOff>581025</xdr:colOff>
      <xdr:row>6</xdr:row>
      <xdr:rowOff>400050</xdr:rowOff>
    </xdr:to>
    <xdr:pic>
      <xdr:nvPicPr>
        <xdr:cNvPr id="8" name="Picture 37" descr="france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1457325"/>
          <a:ext cx="314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6</xdr:row>
      <xdr:rowOff>76200</xdr:rowOff>
    </xdr:from>
    <xdr:to>
      <xdr:col>7</xdr:col>
      <xdr:colOff>771525</xdr:colOff>
      <xdr:row>6</xdr:row>
      <xdr:rowOff>352425</xdr:rowOff>
    </xdr:to>
    <xdr:pic>
      <xdr:nvPicPr>
        <xdr:cNvPr id="9" name="Picture 38" descr="imag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48200" y="1504950"/>
          <a:ext cx="752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6</xdr:row>
      <xdr:rowOff>66675</xdr:rowOff>
    </xdr:from>
    <xdr:to>
      <xdr:col>9</xdr:col>
      <xdr:colOff>619125</xdr:colOff>
      <xdr:row>6</xdr:row>
      <xdr:rowOff>419100</xdr:rowOff>
    </xdr:to>
    <xdr:pic>
      <xdr:nvPicPr>
        <xdr:cNvPr id="10" name="Picture 40" descr="m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24525" y="1495425"/>
          <a:ext cx="342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6</xdr:row>
      <xdr:rowOff>0</xdr:rowOff>
    </xdr:from>
    <xdr:to>
      <xdr:col>13</xdr:col>
      <xdr:colOff>676275</xdr:colOff>
      <xdr:row>6</xdr:row>
      <xdr:rowOff>381000</xdr:rowOff>
    </xdr:to>
    <xdr:pic>
      <xdr:nvPicPr>
        <xdr:cNvPr id="11" name="il_fi" descr="01901128-photo-le-logo-de-tm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43750" y="1428750"/>
          <a:ext cx="571500" cy="381000"/>
        </a:xfrm>
        <a:prstGeom prst="rect">
          <a:avLst/>
        </a:prstGeom>
        <a:solidFill>
          <a:srgbClr val="99CCFF"/>
        </a:solidFill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11</xdr:row>
      <xdr:rowOff>38100</xdr:rowOff>
    </xdr:from>
    <xdr:to>
      <xdr:col>13</xdr:col>
      <xdr:colOff>666750</xdr:colOff>
      <xdr:row>11</xdr:row>
      <xdr:rowOff>419100</xdr:rowOff>
    </xdr:to>
    <xdr:pic>
      <xdr:nvPicPr>
        <xdr:cNvPr id="12" name="il_fi" descr="01901128-photo-le-logo-de-tm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34225" y="3067050"/>
          <a:ext cx="571500" cy="381000"/>
        </a:xfrm>
        <a:prstGeom prst="rect">
          <a:avLst/>
        </a:prstGeom>
        <a:solidFill>
          <a:srgbClr val="CC99FF"/>
        </a:solidFill>
        <a:ln w="9525" cmpd="sng">
          <a:noFill/>
        </a:ln>
      </xdr:spPr>
    </xdr:pic>
    <xdr:clientData/>
  </xdr:twoCellAnchor>
  <xdr:twoCellAnchor editAs="oneCell">
    <xdr:from>
      <xdr:col>15</xdr:col>
      <xdr:colOff>152400</xdr:colOff>
      <xdr:row>6</xdr:row>
      <xdr:rowOff>28575</xdr:rowOff>
    </xdr:from>
    <xdr:to>
      <xdr:col>15</xdr:col>
      <xdr:colOff>571500</xdr:colOff>
      <xdr:row>6</xdr:row>
      <xdr:rowOff>371475</xdr:rowOff>
    </xdr:to>
    <xdr:pic>
      <xdr:nvPicPr>
        <xdr:cNvPr id="13" name="il_fi" descr="nouveau-logo-nt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53375" y="1457325"/>
          <a:ext cx="419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209550</xdr:colOff>
      <xdr:row>11</xdr:row>
      <xdr:rowOff>19050</xdr:rowOff>
    </xdr:from>
    <xdr:to>
      <xdr:col>15</xdr:col>
      <xdr:colOff>628650</xdr:colOff>
      <xdr:row>11</xdr:row>
      <xdr:rowOff>361950</xdr:rowOff>
    </xdr:to>
    <xdr:pic>
      <xdr:nvPicPr>
        <xdr:cNvPr id="14" name="il_fi" descr="nouveau-logo-nt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10525" y="3048000"/>
          <a:ext cx="419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123825</xdr:colOff>
      <xdr:row>6</xdr:row>
      <xdr:rowOff>28575</xdr:rowOff>
    </xdr:from>
    <xdr:to>
      <xdr:col>11</xdr:col>
      <xdr:colOff>628650</xdr:colOff>
      <xdr:row>6</xdr:row>
      <xdr:rowOff>371475</xdr:rowOff>
    </xdr:to>
    <xdr:pic>
      <xdr:nvPicPr>
        <xdr:cNvPr id="15" name="Picture 154" descr="logo d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00800" y="145732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142875</xdr:colOff>
      <xdr:row>11</xdr:row>
      <xdr:rowOff>38100</xdr:rowOff>
    </xdr:from>
    <xdr:to>
      <xdr:col>11</xdr:col>
      <xdr:colOff>647700</xdr:colOff>
      <xdr:row>11</xdr:row>
      <xdr:rowOff>400050</xdr:rowOff>
    </xdr:to>
    <xdr:pic>
      <xdr:nvPicPr>
        <xdr:cNvPr id="16" name="Picture 154" descr="logo d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19850" y="3067050"/>
          <a:ext cx="504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zoomScalePageLayoutView="0" workbookViewId="0" topLeftCell="A1">
      <selection activeCell="A40" sqref="A40:IV40"/>
    </sheetView>
  </sheetViews>
  <sheetFormatPr defaultColWidth="11.421875" defaultRowHeight="12.75"/>
  <cols>
    <col min="1" max="1" width="32.421875" style="5" customWidth="1"/>
    <col min="2" max="2" width="12.57421875" style="5" customWidth="1"/>
    <col min="3" max="3" width="9.8515625" style="5" hidden="1" customWidth="1"/>
    <col min="4" max="4" width="12.28125" style="5" customWidth="1"/>
    <col min="5" max="5" width="11.421875" style="5" hidden="1" customWidth="1"/>
    <col min="6" max="6" width="12.140625" style="5" customWidth="1"/>
    <col min="7" max="7" width="11.00390625" style="5" hidden="1" customWidth="1"/>
    <col min="8" max="8" width="12.28125" style="5" customWidth="1"/>
    <col min="9" max="9" width="10.421875" style="5" hidden="1" customWidth="1"/>
    <col min="10" max="10" width="12.421875" style="5" customWidth="1"/>
    <col min="11" max="11" width="12.28125" style="5" hidden="1" customWidth="1"/>
    <col min="12" max="12" width="11.421875" style="5" customWidth="1"/>
    <col min="13" max="13" width="11.421875" style="5" hidden="1" customWidth="1"/>
    <col min="14" max="14" width="11.421875" style="5" customWidth="1"/>
    <col min="15" max="15" width="11.421875" style="5" hidden="1" customWidth="1"/>
    <col min="16" max="16" width="11.421875" style="5" customWidth="1"/>
    <col min="17" max="17" width="11.28125" style="5" hidden="1" customWidth="1"/>
    <col min="18" max="18" width="11.421875" style="5" customWidth="1"/>
    <col min="19" max="16384" width="11.421875" style="5" customWidth="1"/>
  </cols>
  <sheetData>
    <row r="1" spans="1:16" ht="18" customHeight="1">
      <c r="A1" s="50" t="s">
        <v>33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8" ht="18" customHeight="1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8" customHeight="1">
      <c r="A3" s="51" t="s">
        <v>35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18" ht="18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18" ht="12.75">
      <c r="A5" s="52" t="s">
        <v>20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11" ht="27.75" customHeight="1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8" ht="33" thickBot="1" thickTop="1">
      <c r="A7" s="9"/>
      <c r="B7" s="32"/>
      <c r="C7" s="33" t="s">
        <v>1</v>
      </c>
      <c r="D7" s="32"/>
      <c r="E7" s="33" t="s">
        <v>1</v>
      </c>
      <c r="F7" s="32"/>
      <c r="G7" s="33" t="s">
        <v>1</v>
      </c>
      <c r="H7" s="32"/>
      <c r="I7" s="33" t="s">
        <v>1</v>
      </c>
      <c r="J7" s="34"/>
      <c r="K7" s="33" t="s">
        <v>1</v>
      </c>
      <c r="L7" s="34"/>
      <c r="M7" s="33" t="s">
        <v>1</v>
      </c>
      <c r="N7" s="38"/>
      <c r="O7" s="33" t="s">
        <v>1</v>
      </c>
      <c r="P7" s="39"/>
      <c r="Q7" s="33" t="s">
        <v>1</v>
      </c>
      <c r="R7" s="31"/>
    </row>
    <row r="8" spans="1:17" ht="19.5" customHeight="1" thickBot="1">
      <c r="A8" s="10" t="s">
        <v>16</v>
      </c>
      <c r="B8" s="35">
        <v>0.007627314814814815</v>
      </c>
      <c r="C8" s="36">
        <v>1</v>
      </c>
      <c r="D8" s="35">
        <v>0.009085648148148148</v>
      </c>
      <c r="E8" s="36">
        <v>1</v>
      </c>
      <c r="F8" s="35">
        <v>0.0060416666666666665</v>
      </c>
      <c r="G8" s="36">
        <v>1</v>
      </c>
      <c r="H8" s="35">
        <v>0.0029745370370370373</v>
      </c>
      <c r="I8" s="36">
        <v>1</v>
      </c>
      <c r="J8" s="35">
        <v>0.0017939814814814815</v>
      </c>
      <c r="K8" s="36">
        <v>1</v>
      </c>
      <c r="L8" s="35">
        <v>0.0021412037037037038</v>
      </c>
      <c r="M8" s="36">
        <v>1</v>
      </c>
      <c r="N8" s="35" t="s">
        <v>13</v>
      </c>
      <c r="O8" s="36" t="s">
        <v>13</v>
      </c>
      <c r="P8" s="42" t="s">
        <v>13</v>
      </c>
      <c r="Q8" s="43" t="s">
        <v>13</v>
      </c>
    </row>
    <row r="9" spans="1:17" ht="33" customHeight="1" thickBot="1">
      <c r="A9" s="11" t="s">
        <v>18</v>
      </c>
      <c r="B9" s="44">
        <v>0.005462962962962964</v>
      </c>
      <c r="C9" s="37">
        <f>B9/B8</f>
        <v>0.7162367223065251</v>
      </c>
      <c r="D9" s="44">
        <v>0.004756944444444445</v>
      </c>
      <c r="E9" s="37">
        <f>D9/D8</f>
        <v>0.5235668789808917</v>
      </c>
      <c r="F9" s="44">
        <v>0.00400462962962963</v>
      </c>
      <c r="G9" s="37">
        <f>F9/F8</f>
        <v>0.6628352490421456</v>
      </c>
      <c r="H9" s="44">
        <v>0.0005208333333333333</v>
      </c>
      <c r="I9" s="37">
        <f>SUM(H9/H8)</f>
        <v>0.17509727626459143</v>
      </c>
      <c r="J9" s="23">
        <v>0.0008912037037037036</v>
      </c>
      <c r="K9" s="37">
        <f>J9/J8</f>
        <v>0.49677419354838703</v>
      </c>
      <c r="L9" s="23">
        <v>0.0002893518518518519</v>
      </c>
      <c r="M9" s="37">
        <f>L9/L8</f>
        <v>0.13513513513513514</v>
      </c>
      <c r="N9" s="44" t="s">
        <v>13</v>
      </c>
      <c r="O9" s="37" t="s">
        <v>13</v>
      </c>
      <c r="P9" s="23" t="s">
        <v>13</v>
      </c>
      <c r="Q9" s="43" t="s">
        <v>13</v>
      </c>
    </row>
    <row r="10" spans="1:17" ht="12.75" customHeight="1" thickTop="1">
      <c r="A10" s="12"/>
      <c r="B10" s="6"/>
      <c r="C10" s="3"/>
      <c r="D10" s="6"/>
      <c r="E10" s="3"/>
      <c r="F10" s="6"/>
      <c r="G10" s="3"/>
      <c r="H10" s="6"/>
      <c r="I10" s="3"/>
      <c r="J10" s="6"/>
      <c r="K10" s="3"/>
      <c r="L10" s="6"/>
      <c r="M10" s="3"/>
      <c r="O10" s="3"/>
      <c r="Q10" s="3"/>
    </row>
    <row r="11" spans="1:17" ht="27.75" customHeight="1" thickBot="1">
      <c r="A11" s="13"/>
      <c r="B11" s="7"/>
      <c r="C11" s="4"/>
      <c r="D11" s="7"/>
      <c r="E11" s="4"/>
      <c r="F11" s="7"/>
      <c r="G11" s="4"/>
      <c r="H11" s="7"/>
      <c r="I11" s="4"/>
      <c r="J11" s="7"/>
      <c r="K11" s="4"/>
      <c r="L11" s="7"/>
      <c r="M11" s="4"/>
      <c r="O11" s="4"/>
      <c r="Q11" s="4"/>
    </row>
    <row r="12" spans="1:18" ht="33" customHeight="1" thickBot="1" thickTop="1">
      <c r="A12" s="14"/>
      <c r="B12" s="34"/>
      <c r="C12" s="24" t="s">
        <v>1</v>
      </c>
      <c r="D12" s="34"/>
      <c r="E12" s="24" t="s">
        <v>1</v>
      </c>
      <c r="F12" s="34"/>
      <c r="G12" s="24" t="s">
        <v>1</v>
      </c>
      <c r="H12" s="34"/>
      <c r="I12" s="24" t="s">
        <v>1</v>
      </c>
      <c r="J12" s="34"/>
      <c r="K12" s="24" t="s">
        <v>1</v>
      </c>
      <c r="L12" s="34"/>
      <c r="M12" s="24" t="s">
        <v>1</v>
      </c>
      <c r="N12" s="40"/>
      <c r="O12" s="24" t="s">
        <v>1</v>
      </c>
      <c r="P12" s="40"/>
      <c r="Q12" s="24" t="s">
        <v>1</v>
      </c>
      <c r="R12" s="31"/>
    </row>
    <row r="13" spans="1:17" ht="12.75" customHeight="1" thickTop="1">
      <c r="A13" s="15" t="s">
        <v>2</v>
      </c>
      <c r="B13" s="45">
        <v>0.01681712962962963</v>
      </c>
      <c r="C13" s="25">
        <f>B13/B40</f>
        <v>0.4856283422459892</v>
      </c>
      <c r="D13" s="45">
        <v>0.025648148148148146</v>
      </c>
      <c r="E13" s="25">
        <f>D13/D40</f>
        <v>0.2105463182897862</v>
      </c>
      <c r="F13" s="45">
        <v>0.03208333333333333</v>
      </c>
      <c r="G13" s="25">
        <f>F13/F40</f>
        <v>0.19645641389085752</v>
      </c>
      <c r="H13" s="45">
        <v>0.007118055555555555</v>
      </c>
      <c r="I13" s="25">
        <f>SUM(H13/H40)</f>
        <v>0.3952442159383034</v>
      </c>
      <c r="J13" s="45">
        <v>0.006296296296296296</v>
      </c>
      <c r="K13" s="25">
        <f>J13/J40</f>
        <v>0.3192488262910798</v>
      </c>
      <c r="L13" s="45">
        <v>0.002384259259259259</v>
      </c>
      <c r="M13" s="25">
        <f>L13/L40</f>
        <v>0.5392670157068061</v>
      </c>
      <c r="N13" s="45">
        <v>0.0021064814814814813</v>
      </c>
      <c r="O13" s="25">
        <f>N13/N40</f>
        <v>0.4262295081967213</v>
      </c>
      <c r="P13" s="45" t="s">
        <v>13</v>
      </c>
      <c r="Q13" s="25" t="s">
        <v>13</v>
      </c>
    </row>
    <row r="14" spans="1:17" ht="12.75" customHeight="1" hidden="1">
      <c r="A14" s="16" t="s">
        <v>17</v>
      </c>
      <c r="B14" s="26" t="s">
        <v>13</v>
      </c>
      <c r="C14" s="27" t="s">
        <v>13</v>
      </c>
      <c r="D14" s="26" t="s">
        <v>13</v>
      </c>
      <c r="E14" s="27" t="s">
        <v>13</v>
      </c>
      <c r="F14" s="26" t="s">
        <v>13</v>
      </c>
      <c r="G14" s="27" t="s">
        <v>13</v>
      </c>
      <c r="H14" s="26" t="s">
        <v>13</v>
      </c>
      <c r="I14" s="27" t="s">
        <v>13</v>
      </c>
      <c r="J14" s="26" t="s">
        <v>13</v>
      </c>
      <c r="K14" s="27" t="s">
        <v>13</v>
      </c>
      <c r="L14" s="26" t="s">
        <v>13</v>
      </c>
      <c r="M14" s="27" t="s">
        <v>13</v>
      </c>
      <c r="N14" s="26" t="s">
        <v>13</v>
      </c>
      <c r="O14" s="27" t="s">
        <v>13</v>
      </c>
      <c r="P14" s="26" t="s">
        <v>13</v>
      </c>
      <c r="Q14" s="27" t="s">
        <v>13</v>
      </c>
    </row>
    <row r="15" spans="1:17" ht="12.75" customHeight="1">
      <c r="A15" s="16" t="s">
        <v>19</v>
      </c>
      <c r="B15" s="26">
        <v>0.0001273148148148148</v>
      </c>
      <c r="C15" s="27">
        <f>B15/B40</f>
        <v>0.003676470588235293</v>
      </c>
      <c r="D15" s="26" t="s">
        <v>13</v>
      </c>
      <c r="E15" s="27" t="s">
        <v>13</v>
      </c>
      <c r="F15" s="26">
        <v>0.00024305555555555552</v>
      </c>
      <c r="G15" s="27">
        <f>F15/F40</f>
        <v>0.0014883061658398295</v>
      </c>
      <c r="H15" s="26" t="s">
        <v>13</v>
      </c>
      <c r="I15" s="27" t="s">
        <v>13</v>
      </c>
      <c r="J15" s="26">
        <v>8.101851851851852E-05</v>
      </c>
      <c r="K15" s="27">
        <f>J15/J40</f>
        <v>0.004107981220657277</v>
      </c>
      <c r="L15" s="26" t="s">
        <v>13</v>
      </c>
      <c r="M15" s="27" t="s">
        <v>13</v>
      </c>
      <c r="N15" s="26" t="s">
        <v>13</v>
      </c>
      <c r="O15" s="27" t="s">
        <v>13</v>
      </c>
      <c r="P15" s="26" t="s">
        <v>13</v>
      </c>
      <c r="Q15" s="27" t="s">
        <v>13</v>
      </c>
    </row>
    <row r="16" spans="1:17" ht="12.75" customHeight="1">
      <c r="A16" s="16" t="s">
        <v>26</v>
      </c>
      <c r="B16" s="26" t="s">
        <v>13</v>
      </c>
      <c r="C16" s="27" t="s">
        <v>13</v>
      </c>
      <c r="D16" s="26" t="s">
        <v>13</v>
      </c>
      <c r="E16" s="27" t="s">
        <v>13</v>
      </c>
      <c r="F16" s="26" t="s">
        <v>13</v>
      </c>
      <c r="G16" s="27" t="s">
        <v>13</v>
      </c>
      <c r="H16" s="26">
        <v>8.101851851851852E-05</v>
      </c>
      <c r="I16" s="27">
        <f>SUM(H16/H40)</f>
        <v>0.004498714652956299</v>
      </c>
      <c r="J16" s="26" t="s">
        <v>13</v>
      </c>
      <c r="K16" s="27" t="s">
        <v>13</v>
      </c>
      <c r="L16" s="26" t="s">
        <v>13</v>
      </c>
      <c r="M16" s="27" t="s">
        <v>13</v>
      </c>
      <c r="N16" s="26" t="s">
        <v>13</v>
      </c>
      <c r="O16" s="27" t="s">
        <v>13</v>
      </c>
      <c r="P16" s="26" t="s">
        <v>13</v>
      </c>
      <c r="Q16" s="27" t="s">
        <v>13</v>
      </c>
    </row>
    <row r="17" spans="1:17" ht="12.75" customHeight="1">
      <c r="A17" s="16" t="s">
        <v>23</v>
      </c>
      <c r="B17" s="26">
        <v>0.0002893518518518519</v>
      </c>
      <c r="C17" s="27">
        <f>B17/B40</f>
        <v>0.008355614973262033</v>
      </c>
      <c r="D17" s="26">
        <v>0.0002893518518518519</v>
      </c>
      <c r="E17" s="27">
        <f>D17/D40</f>
        <v>0.002375296912114015</v>
      </c>
      <c r="F17" s="26">
        <v>0.004872685185185186</v>
      </c>
      <c r="G17" s="27">
        <f>F17/F40</f>
        <v>0.029836995038979446</v>
      </c>
      <c r="H17" s="26">
        <v>4.6296296296296294E-05</v>
      </c>
      <c r="I17" s="27">
        <f>SUM(H17/H40)</f>
        <v>0.0025706940874035992</v>
      </c>
      <c r="J17" s="26" t="s">
        <v>13</v>
      </c>
      <c r="K17" s="27" t="s">
        <v>13</v>
      </c>
      <c r="L17" s="26" t="s">
        <v>13</v>
      </c>
      <c r="M17" s="27" t="s">
        <v>13</v>
      </c>
      <c r="N17" s="26" t="s">
        <v>13</v>
      </c>
      <c r="O17" s="27" t="s">
        <v>13</v>
      </c>
      <c r="P17" s="26" t="s">
        <v>13</v>
      </c>
      <c r="Q17" s="27" t="s">
        <v>13</v>
      </c>
    </row>
    <row r="18" spans="1:17" ht="12.75" customHeight="1">
      <c r="A18" s="17" t="s">
        <v>28</v>
      </c>
      <c r="B18" s="26">
        <v>9.259259259259259E-05</v>
      </c>
      <c r="C18" s="27">
        <f>B18/B40</f>
        <v>0.0026737967914438497</v>
      </c>
      <c r="D18" s="26">
        <v>0.005821759259259259</v>
      </c>
      <c r="E18" s="27">
        <f>D18/D40</f>
        <v>0.04779097387173397</v>
      </c>
      <c r="F18" s="26">
        <v>0.010810185185185185</v>
      </c>
      <c r="G18" s="27">
        <f>F18/F40</f>
        <v>0.066194188518781</v>
      </c>
      <c r="H18" s="26">
        <v>0.0006134259259259259</v>
      </c>
      <c r="I18" s="27">
        <f>SUM(H18/H40)</f>
        <v>0.03406169665809769</v>
      </c>
      <c r="J18" s="26">
        <v>0.0003356481481481481</v>
      </c>
      <c r="K18" s="27">
        <f>J18/J40</f>
        <v>0.017018779342723004</v>
      </c>
      <c r="L18" s="26">
        <v>0.00048611111111111104</v>
      </c>
      <c r="M18" s="27">
        <f>L18/L40</f>
        <v>0.10994764397905755</v>
      </c>
      <c r="N18" s="26">
        <v>0.0002546296296296296</v>
      </c>
      <c r="O18" s="27">
        <f>N18/N40</f>
        <v>0.051522248243559714</v>
      </c>
      <c r="P18" s="26" t="s">
        <v>13</v>
      </c>
      <c r="Q18" s="27" t="s">
        <v>13</v>
      </c>
    </row>
    <row r="19" spans="1:17" ht="12.75" customHeight="1">
      <c r="A19" s="17" t="s">
        <v>29</v>
      </c>
      <c r="B19" s="26" t="s">
        <v>13</v>
      </c>
      <c r="C19" s="27" t="s">
        <v>13</v>
      </c>
      <c r="D19" s="26" t="s">
        <v>13</v>
      </c>
      <c r="E19" s="27" t="s">
        <v>13</v>
      </c>
      <c r="F19" s="26" t="s">
        <v>13</v>
      </c>
      <c r="G19" s="27" t="s">
        <v>13</v>
      </c>
      <c r="H19" s="26">
        <v>0.0004050925925925926</v>
      </c>
      <c r="I19" s="27">
        <f>SUM(H19/H40)</f>
        <v>0.022493573264781495</v>
      </c>
      <c r="J19" s="26"/>
      <c r="K19" s="27" t="s">
        <v>13</v>
      </c>
      <c r="L19" s="26" t="s">
        <v>13</v>
      </c>
      <c r="M19" s="27" t="s">
        <v>34</v>
      </c>
      <c r="N19" s="26" t="s">
        <v>13</v>
      </c>
      <c r="O19" s="27" t="s">
        <v>13</v>
      </c>
      <c r="P19" s="26"/>
      <c r="Q19" s="27"/>
    </row>
    <row r="20" spans="1:17" ht="14.25" customHeight="1">
      <c r="A20" s="17" t="s">
        <v>3</v>
      </c>
      <c r="B20" s="26">
        <v>0.0017245370370370372</v>
      </c>
      <c r="C20" s="27">
        <f>B20/B40</f>
        <v>0.04979946524064171</v>
      </c>
      <c r="D20" s="26">
        <v>0.020011574074074074</v>
      </c>
      <c r="E20" s="27">
        <f>D20/D40</f>
        <v>0.16427553444180523</v>
      </c>
      <c r="F20" s="26">
        <v>0.008449074074074074</v>
      </c>
      <c r="G20" s="27">
        <f>F20/F40</f>
        <v>0.0517363571934798</v>
      </c>
      <c r="H20" s="26">
        <v>0.0011574074074074073</v>
      </c>
      <c r="I20" s="27">
        <f>SUM(H20/H40)</f>
        <v>0.06426735218508998</v>
      </c>
      <c r="J20" s="26">
        <v>0.0032407407407407406</v>
      </c>
      <c r="K20" s="27">
        <f>J20/J40</f>
        <v>0.1643192488262911</v>
      </c>
      <c r="L20" s="26" t="s">
        <v>13</v>
      </c>
      <c r="M20" s="27" t="s">
        <v>13</v>
      </c>
      <c r="N20" s="26">
        <v>0.000787037037037037</v>
      </c>
      <c r="O20" s="27">
        <f>N20/N40</f>
        <v>0.1592505854800937</v>
      </c>
      <c r="P20" s="28" t="s">
        <v>13</v>
      </c>
      <c r="Q20" s="27" t="s">
        <v>13</v>
      </c>
    </row>
    <row r="21" spans="1:17" ht="15.75" customHeight="1" hidden="1">
      <c r="A21" s="17" t="s">
        <v>24</v>
      </c>
      <c r="B21" s="26" t="s">
        <v>13</v>
      </c>
      <c r="C21" s="27" t="s">
        <v>13</v>
      </c>
      <c r="D21" s="26" t="s">
        <v>13</v>
      </c>
      <c r="E21" s="27" t="s">
        <v>13</v>
      </c>
      <c r="F21" s="26" t="s">
        <v>13</v>
      </c>
      <c r="G21" s="27" t="s">
        <v>13</v>
      </c>
      <c r="H21" s="26" t="s">
        <v>13</v>
      </c>
      <c r="I21" s="27" t="s">
        <v>13</v>
      </c>
      <c r="J21" s="26" t="s">
        <v>13</v>
      </c>
      <c r="K21" s="27"/>
      <c r="L21" s="26" t="s">
        <v>13</v>
      </c>
      <c r="M21" s="27"/>
      <c r="N21" s="26" t="s">
        <v>13</v>
      </c>
      <c r="O21" s="27"/>
      <c r="P21" s="26" t="s">
        <v>13</v>
      </c>
      <c r="Q21" s="27"/>
    </row>
    <row r="22" spans="1:17" ht="12.75" customHeight="1">
      <c r="A22" s="18" t="s">
        <v>4</v>
      </c>
      <c r="B22" s="28" t="s">
        <v>13</v>
      </c>
      <c r="C22" s="29" t="s">
        <v>13</v>
      </c>
      <c r="D22" s="28" t="s">
        <v>13</v>
      </c>
      <c r="E22" s="29" t="s">
        <v>13</v>
      </c>
      <c r="F22" s="28">
        <v>0.00047453703703703704</v>
      </c>
      <c r="G22" s="29">
        <f>F22/F40</f>
        <v>0.0029057406094968106</v>
      </c>
      <c r="H22" s="28" t="s">
        <v>13</v>
      </c>
      <c r="I22" s="29" t="s">
        <v>13</v>
      </c>
      <c r="J22" s="28" t="s">
        <v>13</v>
      </c>
      <c r="K22" s="29" t="s">
        <v>13</v>
      </c>
      <c r="L22" s="28" t="s">
        <v>13</v>
      </c>
      <c r="M22" s="29" t="s">
        <v>13</v>
      </c>
      <c r="N22" s="28" t="s">
        <v>13</v>
      </c>
      <c r="O22" s="29" t="s">
        <v>13</v>
      </c>
      <c r="P22" s="28" t="s">
        <v>13</v>
      </c>
      <c r="Q22" s="29" t="s">
        <v>13</v>
      </c>
    </row>
    <row r="23" spans="1:17" ht="25.5" customHeight="1">
      <c r="A23" s="18" t="s">
        <v>27</v>
      </c>
      <c r="B23" s="28" t="s">
        <v>13</v>
      </c>
      <c r="C23" s="29" t="s">
        <v>13</v>
      </c>
      <c r="D23" s="28">
        <v>4.6296296296296294E-05</v>
      </c>
      <c r="E23" s="29">
        <f>D23/D40</f>
        <v>0.00038004750593824226</v>
      </c>
      <c r="F23" s="28" t="s">
        <v>13</v>
      </c>
      <c r="G23" s="29" t="s">
        <v>13</v>
      </c>
      <c r="H23" s="28">
        <v>0.00019675925925925926</v>
      </c>
      <c r="I23" s="29">
        <f>SUM(H23/H40)</f>
        <v>0.010925449871465298</v>
      </c>
      <c r="J23" s="28" t="s">
        <v>13</v>
      </c>
      <c r="K23" s="29" t="s">
        <v>13</v>
      </c>
      <c r="L23" s="28" t="s">
        <v>13</v>
      </c>
      <c r="M23" s="29"/>
      <c r="N23" s="28" t="s">
        <v>13</v>
      </c>
      <c r="O23" s="29" t="s">
        <v>13</v>
      </c>
      <c r="P23" s="28" t="s">
        <v>13</v>
      </c>
      <c r="Q23" s="29" t="s">
        <v>13</v>
      </c>
    </row>
    <row r="24" spans="1:17" ht="12.75" hidden="1">
      <c r="A24" s="18" t="s">
        <v>30</v>
      </c>
      <c r="B24" s="28"/>
      <c r="C24" s="29"/>
      <c r="D24" s="28" t="s">
        <v>13</v>
      </c>
      <c r="E24" s="29" t="s">
        <v>13</v>
      </c>
      <c r="F24" s="28" t="s">
        <v>13</v>
      </c>
      <c r="G24" s="29" t="s">
        <v>13</v>
      </c>
      <c r="H24" s="28" t="s">
        <v>13</v>
      </c>
      <c r="I24" s="29" t="s">
        <v>13</v>
      </c>
      <c r="J24" s="28" t="s">
        <v>13</v>
      </c>
      <c r="K24" s="29" t="s">
        <v>13</v>
      </c>
      <c r="L24" s="28" t="s">
        <v>13</v>
      </c>
      <c r="M24" s="29"/>
      <c r="N24" s="28" t="s">
        <v>13</v>
      </c>
      <c r="O24" s="29" t="s">
        <v>13</v>
      </c>
      <c r="P24" s="28" t="s">
        <v>13</v>
      </c>
      <c r="Q24" s="29" t="s">
        <v>13</v>
      </c>
    </row>
    <row r="25" spans="1:17" ht="12.75">
      <c r="A25" s="18" t="s">
        <v>5</v>
      </c>
      <c r="B25" s="28">
        <v>0.0005555555555555556</v>
      </c>
      <c r="C25" s="29">
        <f>B25/B40</f>
        <v>0.0160427807486631</v>
      </c>
      <c r="D25" s="28">
        <v>0.004826388888888889</v>
      </c>
      <c r="E25" s="29">
        <f>D25/D40</f>
        <v>0.03961995249406176</v>
      </c>
      <c r="F25" s="28">
        <v>0.01659722222222222</v>
      </c>
      <c r="G25" s="29">
        <f>F25/F40</f>
        <v>0.10163004961020551</v>
      </c>
      <c r="H25" s="28" t="s">
        <v>13</v>
      </c>
      <c r="I25" s="29" t="s">
        <v>13</v>
      </c>
      <c r="J25" s="28">
        <v>0.0003356481481481481</v>
      </c>
      <c r="K25" s="29">
        <f>J25/J40</f>
        <v>0.017018779342723004</v>
      </c>
      <c r="L25" s="28" t="s">
        <v>13</v>
      </c>
      <c r="M25" s="29" t="s">
        <v>13</v>
      </c>
      <c r="N25" s="28" t="s">
        <v>13</v>
      </c>
      <c r="O25" s="29" t="s">
        <v>13</v>
      </c>
      <c r="P25" s="28" t="s">
        <v>13</v>
      </c>
      <c r="Q25" s="29" t="s">
        <v>13</v>
      </c>
    </row>
    <row r="26" spans="1:17" ht="12.75" hidden="1">
      <c r="A26" s="18" t="s">
        <v>6</v>
      </c>
      <c r="B26" s="28" t="s">
        <v>13</v>
      </c>
      <c r="C26" s="29" t="s">
        <v>13</v>
      </c>
      <c r="D26" s="28" t="s">
        <v>13</v>
      </c>
      <c r="E26" s="29" t="s">
        <v>13</v>
      </c>
      <c r="F26" s="28" t="s">
        <v>13</v>
      </c>
      <c r="G26" s="29" t="s">
        <v>13</v>
      </c>
      <c r="H26" s="28" t="s">
        <v>13</v>
      </c>
      <c r="I26" s="29" t="s">
        <v>13</v>
      </c>
      <c r="J26" s="28" t="s">
        <v>13</v>
      </c>
      <c r="K26" s="29" t="s">
        <v>13</v>
      </c>
      <c r="L26" s="28" t="s">
        <v>13</v>
      </c>
      <c r="M26" s="29" t="s">
        <v>13</v>
      </c>
      <c r="N26" s="28" t="s">
        <v>13</v>
      </c>
      <c r="O26" s="29" t="s">
        <v>13</v>
      </c>
      <c r="P26" s="28" t="s">
        <v>13</v>
      </c>
      <c r="Q26" s="29" t="s">
        <v>13</v>
      </c>
    </row>
    <row r="27" spans="1:17" ht="12" customHeight="1">
      <c r="A27" s="18" t="s">
        <v>7</v>
      </c>
      <c r="B27" s="28" t="s">
        <v>13</v>
      </c>
      <c r="C27" s="29" t="s">
        <v>13</v>
      </c>
      <c r="D27" s="28" t="s">
        <v>13</v>
      </c>
      <c r="E27" s="29" t="s">
        <v>13</v>
      </c>
      <c r="F27" s="28">
        <v>0.0003935185185185185</v>
      </c>
      <c r="G27" s="29">
        <f>F27/F40</f>
        <v>0.0024096385542168672</v>
      </c>
      <c r="H27" s="28">
        <v>0.00020833333333333335</v>
      </c>
      <c r="I27" s="29">
        <f>SUM(H27/H40)</f>
        <v>0.011568123393316199</v>
      </c>
      <c r="J27" s="28">
        <v>2.3148148148148147E-05</v>
      </c>
      <c r="K27" s="29">
        <f>J27/J40</f>
        <v>0.0011737089201877935</v>
      </c>
      <c r="L27" s="28" t="s">
        <v>13</v>
      </c>
      <c r="M27" s="29" t="s">
        <v>13</v>
      </c>
      <c r="N27" s="28" t="s">
        <v>13</v>
      </c>
      <c r="O27" s="29" t="s">
        <v>13</v>
      </c>
      <c r="P27" s="28" t="s">
        <v>13</v>
      </c>
      <c r="Q27" s="29" t="s">
        <v>13</v>
      </c>
    </row>
    <row r="28" spans="1:17" ht="12" customHeight="1" hidden="1">
      <c r="A28" s="18" t="s">
        <v>14</v>
      </c>
      <c r="B28" s="28" t="s">
        <v>13</v>
      </c>
      <c r="C28" s="29" t="s">
        <v>13</v>
      </c>
      <c r="D28" s="28" t="s">
        <v>13</v>
      </c>
      <c r="E28" s="29" t="s">
        <v>13</v>
      </c>
      <c r="F28" s="28" t="s">
        <v>13</v>
      </c>
      <c r="G28" s="29" t="s">
        <v>13</v>
      </c>
      <c r="H28" s="28" t="s">
        <v>13</v>
      </c>
      <c r="I28" s="29" t="s">
        <v>13</v>
      </c>
      <c r="J28" s="28" t="s">
        <v>13</v>
      </c>
      <c r="K28" s="27" t="s">
        <v>13</v>
      </c>
      <c r="L28" s="28" t="s">
        <v>13</v>
      </c>
      <c r="M28" s="27" t="s">
        <v>13</v>
      </c>
      <c r="N28" s="28" t="s">
        <v>13</v>
      </c>
      <c r="O28" s="27" t="s">
        <v>13</v>
      </c>
      <c r="P28" s="28" t="s">
        <v>13</v>
      </c>
      <c r="Q28" s="27" t="s">
        <v>13</v>
      </c>
    </row>
    <row r="29" spans="1:17" ht="12.75" hidden="1">
      <c r="A29" s="18" t="s">
        <v>25</v>
      </c>
      <c r="B29" s="28" t="s">
        <v>13</v>
      </c>
      <c r="C29" s="29" t="s">
        <v>13</v>
      </c>
      <c r="D29" s="28" t="s">
        <v>13</v>
      </c>
      <c r="E29" s="29" t="s">
        <v>13</v>
      </c>
      <c r="F29" s="28" t="s">
        <v>13</v>
      </c>
      <c r="G29" s="29" t="s">
        <v>13</v>
      </c>
      <c r="H29" s="28" t="s">
        <v>13</v>
      </c>
      <c r="I29" s="29" t="s">
        <v>13</v>
      </c>
      <c r="J29" s="28" t="s">
        <v>13</v>
      </c>
      <c r="K29" s="27" t="s">
        <v>13</v>
      </c>
      <c r="L29" s="28" t="s">
        <v>13</v>
      </c>
      <c r="M29" s="27" t="s">
        <v>13</v>
      </c>
      <c r="N29" s="28" t="s">
        <v>13</v>
      </c>
      <c r="O29" s="27" t="s">
        <v>13</v>
      </c>
      <c r="P29" s="28" t="s">
        <v>13</v>
      </c>
      <c r="Q29" s="27" t="s">
        <v>13</v>
      </c>
    </row>
    <row r="30" spans="1:17" ht="12.75">
      <c r="A30" s="18" t="s">
        <v>8</v>
      </c>
      <c r="B30" s="28">
        <v>0.0002199074074074074</v>
      </c>
      <c r="C30" s="29">
        <f>B30/B40</f>
        <v>0.006350267379679143</v>
      </c>
      <c r="D30" s="28">
        <v>0.0005555555555555556</v>
      </c>
      <c r="E30" s="29">
        <f>D30/D40</f>
        <v>0.0045605700712589075</v>
      </c>
      <c r="F30" s="28">
        <v>0.004791666666666667</v>
      </c>
      <c r="G30" s="29">
        <f>F30/F40</f>
        <v>0.029340892983699504</v>
      </c>
      <c r="H30" s="28">
        <v>0.0004166666666666667</v>
      </c>
      <c r="I30" s="29">
        <f>SUM(H30/H40)</f>
        <v>0.023136246786632397</v>
      </c>
      <c r="J30" s="28" t="s">
        <v>13</v>
      </c>
      <c r="K30" s="29" t="s">
        <v>13</v>
      </c>
      <c r="L30" s="28">
        <v>4.6296296296296294E-05</v>
      </c>
      <c r="M30" s="29">
        <f>L30/L40</f>
        <v>0.010471204188481673</v>
      </c>
      <c r="N30" s="29" t="s">
        <v>13</v>
      </c>
      <c r="O30" s="29" t="s">
        <v>13</v>
      </c>
      <c r="P30" s="28" t="s">
        <v>13</v>
      </c>
      <c r="Q30" s="29" t="s">
        <v>13</v>
      </c>
    </row>
    <row r="31" spans="1:17" ht="12.75">
      <c r="A31" s="18" t="s">
        <v>15</v>
      </c>
      <c r="B31" s="28">
        <v>0.0002199074074074074</v>
      </c>
      <c r="C31" s="29">
        <f>B31/B40</f>
        <v>0.006350267379679143</v>
      </c>
      <c r="D31" s="28">
        <v>0.0002546296296296296</v>
      </c>
      <c r="E31" s="29">
        <f>D31/D40</f>
        <v>0.0020902612826603326</v>
      </c>
      <c r="F31" s="28">
        <v>0.0036574074074074074</v>
      </c>
      <c r="G31" s="29">
        <f>F31/F40</f>
        <v>0.022395464209780298</v>
      </c>
      <c r="H31" s="28">
        <v>0.0001388888888888889</v>
      </c>
      <c r="I31" s="29">
        <f>SUM(H31/H40)</f>
        <v>0.0077120822622107985</v>
      </c>
      <c r="J31" s="28">
        <v>0.00023148148148148146</v>
      </c>
      <c r="K31" s="29">
        <f>J31/J40</f>
        <v>0.011737089201877934</v>
      </c>
      <c r="L31" s="28">
        <v>0.0001273148148148148</v>
      </c>
      <c r="M31" s="29">
        <f>L31/L40</f>
        <v>0.0287958115183246</v>
      </c>
      <c r="N31" s="28">
        <v>0.0002777777777777778</v>
      </c>
      <c r="O31" s="29">
        <f>N31/N40</f>
        <v>0.05620608899297424</v>
      </c>
      <c r="P31" s="28" t="s">
        <v>13</v>
      </c>
      <c r="Q31" s="29" t="s">
        <v>13</v>
      </c>
    </row>
    <row r="32" spans="1:17" ht="12" customHeight="1">
      <c r="A32" s="18" t="s">
        <v>21</v>
      </c>
      <c r="B32" s="28">
        <v>0.00019675925925925926</v>
      </c>
      <c r="C32" s="29">
        <f>B32/B40</f>
        <v>0.005681818181818181</v>
      </c>
      <c r="D32" s="28">
        <v>0.005717592592592593</v>
      </c>
      <c r="E32" s="29">
        <f>D32/D40</f>
        <v>0.046935866983372924</v>
      </c>
      <c r="F32" s="28">
        <v>0.012164351851851852</v>
      </c>
      <c r="G32" s="29">
        <f>F32/F40</f>
        <v>0.07448618001417434</v>
      </c>
      <c r="H32" s="28" t="s">
        <v>13</v>
      </c>
      <c r="I32" s="29" t="s">
        <v>13</v>
      </c>
      <c r="J32" s="28">
        <v>0.00017361111111111112</v>
      </c>
      <c r="K32" s="29">
        <f>J32/J40</f>
        <v>0.008802816901408451</v>
      </c>
      <c r="L32" s="28" t="s">
        <v>13</v>
      </c>
      <c r="M32" s="29" t="s">
        <v>13</v>
      </c>
      <c r="N32" s="28" t="s">
        <v>13</v>
      </c>
      <c r="O32" s="29" t="s">
        <v>13</v>
      </c>
      <c r="P32" s="28" t="s">
        <v>13</v>
      </c>
      <c r="Q32" s="29" t="s">
        <v>13</v>
      </c>
    </row>
    <row r="33" spans="1:17" ht="15" customHeight="1">
      <c r="A33" s="18" t="s">
        <v>9</v>
      </c>
      <c r="B33" s="28">
        <v>0.00037037037037037035</v>
      </c>
      <c r="C33" s="29">
        <f>B33/B40</f>
        <v>0.010695187165775399</v>
      </c>
      <c r="D33" s="28">
        <v>9.259259259259259E-05</v>
      </c>
      <c r="E33" s="29">
        <f>D33/D40</f>
        <v>0.0007600950118764845</v>
      </c>
      <c r="F33" s="28" t="s">
        <v>13</v>
      </c>
      <c r="G33" s="29" t="s">
        <v>13</v>
      </c>
      <c r="H33" s="28">
        <v>0.00017361111111111112</v>
      </c>
      <c r="I33" s="29">
        <f>SUM(H33/H40)</f>
        <v>0.009640102827763498</v>
      </c>
      <c r="J33" s="28" t="s">
        <v>13</v>
      </c>
      <c r="K33" s="29" t="s">
        <v>13</v>
      </c>
      <c r="L33" s="28" t="s">
        <v>13</v>
      </c>
      <c r="M33" s="29" t="s">
        <v>13</v>
      </c>
      <c r="N33" s="28" t="s">
        <v>13</v>
      </c>
      <c r="O33" s="29" t="s">
        <v>13</v>
      </c>
      <c r="P33" s="28" t="s">
        <v>13</v>
      </c>
      <c r="Q33" s="29" t="s">
        <v>13</v>
      </c>
    </row>
    <row r="34" spans="1:17" ht="25.5">
      <c r="A34" s="18" t="s">
        <v>22</v>
      </c>
      <c r="B34" s="28" t="s">
        <v>13</v>
      </c>
      <c r="C34" s="29"/>
      <c r="D34" s="28">
        <v>0.00011574074074074073</v>
      </c>
      <c r="E34" s="29">
        <f>D34/D40</f>
        <v>0.0009501187648456057</v>
      </c>
      <c r="F34" s="28" t="s">
        <v>13</v>
      </c>
      <c r="G34" s="29" t="s">
        <v>13</v>
      </c>
      <c r="H34" s="28" t="s">
        <v>13</v>
      </c>
      <c r="I34" s="29" t="s">
        <v>13</v>
      </c>
      <c r="J34" s="28" t="s">
        <v>13</v>
      </c>
      <c r="K34" s="29" t="s">
        <v>13</v>
      </c>
      <c r="L34" s="28" t="s">
        <v>13</v>
      </c>
      <c r="M34" s="29" t="s">
        <v>13</v>
      </c>
      <c r="N34" s="28" t="s">
        <v>13</v>
      </c>
      <c r="O34" s="29" t="s">
        <v>13</v>
      </c>
      <c r="P34" s="28"/>
      <c r="Q34" s="29"/>
    </row>
    <row r="35" spans="1:17" ht="12.75">
      <c r="A35" s="18" t="s">
        <v>10</v>
      </c>
      <c r="B35" s="28">
        <v>0.005023148148148148</v>
      </c>
      <c r="C35" s="29">
        <f>B35/B40</f>
        <v>0.14505347593582885</v>
      </c>
      <c r="D35" s="28">
        <v>0.03335648148148148</v>
      </c>
      <c r="E35" s="29">
        <f>D35/D40</f>
        <v>0.2738242280285036</v>
      </c>
      <c r="F35" s="28">
        <v>0.033240740740740744</v>
      </c>
      <c r="G35" s="29">
        <f>F35/F40</f>
        <v>0.20354358610914247</v>
      </c>
      <c r="H35" s="28">
        <v>0.0034953703703703705</v>
      </c>
      <c r="I35" s="29">
        <f>SUM(H35/H40)</f>
        <v>0.19408740359897175</v>
      </c>
      <c r="J35" s="28">
        <v>0.0037268518518518514</v>
      </c>
      <c r="K35" s="29">
        <f>J35/J40</f>
        <v>0.18896713615023472</v>
      </c>
      <c r="L35" s="28">
        <v>0.0008912037037037036</v>
      </c>
      <c r="M35" s="29">
        <f>L35/L40</f>
        <v>0.2015706806282722</v>
      </c>
      <c r="N35" s="28">
        <v>0.0007291666666666667</v>
      </c>
      <c r="O35" s="29">
        <f>N35/N40</f>
        <v>0.14754098360655737</v>
      </c>
      <c r="P35" s="28" t="s">
        <v>13</v>
      </c>
      <c r="Q35" s="29" t="s">
        <v>13</v>
      </c>
    </row>
    <row r="36" spans="1:17" ht="33" customHeight="1">
      <c r="A36" s="18" t="s">
        <v>32</v>
      </c>
      <c r="B36" s="28">
        <v>0.0006828703703703703</v>
      </c>
      <c r="C36" s="29">
        <f>B36/B40</f>
        <v>0.019719251336898388</v>
      </c>
      <c r="D36" s="28">
        <v>0.00020833333333333335</v>
      </c>
      <c r="E36" s="29">
        <f>D36/D40</f>
        <v>0.0017102137767220904</v>
      </c>
      <c r="F36" s="28">
        <v>0.0003935185185185185</v>
      </c>
      <c r="G36" s="29">
        <f>F36/F40</f>
        <v>0.0024096385542168672</v>
      </c>
      <c r="H36" s="28" t="s">
        <v>13</v>
      </c>
      <c r="I36" s="29" t="s">
        <v>13</v>
      </c>
      <c r="J36" s="28" t="s">
        <v>13</v>
      </c>
      <c r="K36" s="29" t="s">
        <v>13</v>
      </c>
      <c r="L36" s="28" t="s">
        <v>13</v>
      </c>
      <c r="M36" s="29" t="s">
        <v>13</v>
      </c>
      <c r="N36" s="28" t="s">
        <v>13</v>
      </c>
      <c r="O36" s="29" t="s">
        <v>13</v>
      </c>
      <c r="P36" s="28" t="s">
        <v>13</v>
      </c>
      <c r="Q36" s="29" t="s">
        <v>13</v>
      </c>
    </row>
    <row r="37" spans="1:17" ht="25.5">
      <c r="A37" s="18" t="s">
        <v>11</v>
      </c>
      <c r="B37" s="28">
        <v>0.007442129629629629</v>
      </c>
      <c r="C37" s="29">
        <f>B37/B40</f>
        <v>0.2149064171122994</v>
      </c>
      <c r="D37" s="28">
        <v>0.02335648148148148</v>
      </c>
      <c r="E37" s="29">
        <f>D37/D40</f>
        <v>0.19173396674584325</v>
      </c>
      <c r="F37" s="28">
        <v>0.03211805555555556</v>
      </c>
      <c r="G37" s="29">
        <f>F37/F40</f>
        <v>0.1966690290574061</v>
      </c>
      <c r="H37" s="28">
        <v>0.003344907407407407</v>
      </c>
      <c r="I37" s="29">
        <f>SUM(H37/H40)</f>
        <v>0.18573264781491003</v>
      </c>
      <c r="J37" s="28">
        <v>0.0045370370370370365</v>
      </c>
      <c r="K37" s="29">
        <f>J37/J40</f>
        <v>0.2300469483568075</v>
      </c>
      <c r="L37" s="28">
        <v>0.00042824074074074075</v>
      </c>
      <c r="M37" s="29">
        <f>L37/L40</f>
        <v>0.09685863874345547</v>
      </c>
      <c r="N37" s="28">
        <v>0.000787037037037037</v>
      </c>
      <c r="O37" s="29">
        <f>N37/N40</f>
        <v>0.1592505854800937</v>
      </c>
      <c r="P37" s="28" t="s">
        <v>13</v>
      </c>
      <c r="Q37" s="29" t="s">
        <v>13</v>
      </c>
    </row>
    <row r="38" spans="1:17" ht="11.25" customHeight="1" thickBot="1">
      <c r="A38" s="19" t="s">
        <v>12</v>
      </c>
      <c r="B38" s="23">
        <v>0.0008680555555555555</v>
      </c>
      <c r="C38" s="30">
        <f>B38/B40</f>
        <v>0.025066844919786092</v>
      </c>
      <c r="D38" s="23">
        <v>0.0015162037037037036</v>
      </c>
      <c r="E38" s="30">
        <f>D38/D40</f>
        <v>0.012446555819477435</v>
      </c>
      <c r="F38" s="23">
        <v>0.0030208333333333333</v>
      </c>
      <c r="G38" s="30">
        <f>F38/F40</f>
        <v>0.0184975194897236</v>
      </c>
      <c r="H38" s="23">
        <v>0.0006134259259259259</v>
      </c>
      <c r="I38" s="30">
        <f>SUM(H38/H40)</f>
        <v>0.03406169665809769</v>
      </c>
      <c r="J38" s="23">
        <v>0.0007407407407407407</v>
      </c>
      <c r="K38" s="30">
        <f>J38/J40</f>
        <v>0.03755868544600939</v>
      </c>
      <c r="L38" s="23">
        <v>5.7870370370370366E-05</v>
      </c>
      <c r="M38" s="30">
        <f>L38/L40</f>
        <v>0.01308900523560209</v>
      </c>
      <c r="N38" s="23" t="s">
        <v>13</v>
      </c>
      <c r="O38" s="30" t="s">
        <v>13</v>
      </c>
      <c r="P38" s="23">
        <v>0.00011574074074074073</v>
      </c>
      <c r="Q38" s="30">
        <v>1</v>
      </c>
    </row>
    <row r="39" spans="1:11" ht="13.5" customHeight="1" thickTop="1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</row>
    <row r="40" spans="2:17" ht="12.75" hidden="1">
      <c r="B40" s="46">
        <f aca="true" t="shared" si="0" ref="B40:I40">SUM(B13:B38)</f>
        <v>0.034629629629629635</v>
      </c>
      <c r="C40" s="1">
        <f t="shared" si="0"/>
        <v>0.9999999999999998</v>
      </c>
      <c r="D40" s="47">
        <f t="shared" si="0"/>
        <v>0.12181712962962962</v>
      </c>
      <c r="E40" s="20">
        <f t="shared" si="0"/>
        <v>1.0000000000000002</v>
      </c>
      <c r="F40" s="48">
        <f t="shared" si="0"/>
        <v>0.1633101851851852</v>
      </c>
      <c r="G40" s="1">
        <f t="shared" si="0"/>
        <v>1</v>
      </c>
      <c r="H40" s="2">
        <f t="shared" si="0"/>
        <v>0.018009259259259256</v>
      </c>
      <c r="I40" s="21">
        <f t="shared" si="0"/>
        <v>1.0000000000000002</v>
      </c>
      <c r="J40" s="2">
        <f aca="true" t="shared" si="1" ref="J40:O40">SUM(J13:J38)</f>
        <v>0.01972222222222222</v>
      </c>
      <c r="K40" s="20">
        <f t="shared" si="1"/>
        <v>0.9999999999999999</v>
      </c>
      <c r="L40" s="2">
        <f t="shared" si="1"/>
        <v>0.004421296296296297</v>
      </c>
      <c r="M40" s="20">
        <f t="shared" si="1"/>
        <v>0.9999999999999997</v>
      </c>
      <c r="N40" s="2">
        <f t="shared" si="1"/>
        <v>0.00494212962962963</v>
      </c>
      <c r="O40" s="20">
        <f t="shared" si="1"/>
        <v>1</v>
      </c>
      <c r="P40" s="2">
        <f>SUM(P13:P38)</f>
        <v>0.00011574074074074073</v>
      </c>
      <c r="Q40" s="20">
        <f>SUM(Q13:Q38)</f>
        <v>1</v>
      </c>
    </row>
    <row r="41" ht="12.75">
      <c r="H41" s="22" t="s">
        <v>31</v>
      </c>
    </row>
    <row r="42" spans="4:8" ht="12.75">
      <c r="D42" s="22"/>
      <c r="H42" s="2" t="s">
        <v>31</v>
      </c>
    </row>
    <row r="43" ht="12.75">
      <c r="N43" s="22" t="s">
        <v>31</v>
      </c>
    </row>
    <row r="44" spans="2:14" ht="12.75">
      <c r="B44" s="22" t="s">
        <v>31</v>
      </c>
      <c r="D44" s="22" t="s">
        <v>31</v>
      </c>
      <c r="F44" s="22" t="s">
        <v>31</v>
      </c>
      <c r="N44" s="22" t="s">
        <v>31</v>
      </c>
    </row>
    <row r="45" spans="2:14" ht="12.75">
      <c r="B45" s="22" t="s">
        <v>31</v>
      </c>
      <c r="D45" s="22" t="s">
        <v>31</v>
      </c>
      <c r="F45" s="22" t="s">
        <v>31</v>
      </c>
      <c r="H45" s="22" t="s">
        <v>31</v>
      </c>
      <c r="J45" s="22" t="s">
        <v>31</v>
      </c>
      <c r="N45" s="41" t="s">
        <v>31</v>
      </c>
    </row>
    <row r="46" spans="2:10" ht="12.75">
      <c r="B46" s="41" t="s">
        <v>31</v>
      </c>
      <c r="D46" s="41" t="s">
        <v>31</v>
      </c>
      <c r="F46" s="41" t="s">
        <v>31</v>
      </c>
      <c r="H46" s="22" t="s">
        <v>31</v>
      </c>
      <c r="J46" s="22" t="s">
        <v>31</v>
      </c>
    </row>
    <row r="47" spans="6:10" ht="12.75">
      <c r="F47" s="41" t="s">
        <v>31</v>
      </c>
      <c r="H47" s="41" t="s">
        <v>31</v>
      </c>
      <c r="J47" s="41" t="s">
        <v>31</v>
      </c>
    </row>
  </sheetData>
  <sheetProtection/>
  <mergeCells count="5">
    <mergeCell ref="A1:P1"/>
    <mergeCell ref="A2:R2"/>
    <mergeCell ref="A3:R3"/>
    <mergeCell ref="A5:R5"/>
    <mergeCell ref="A39:K39"/>
  </mergeCells>
  <printOptions/>
  <pageMargins left="0.984251968503937" right="0.7874015748031497" top="0.3937007874015748" bottom="0.3937007874015748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saccone_l</cp:lastModifiedBy>
  <cp:lastPrinted>2013-12-09T15:26:04Z</cp:lastPrinted>
  <dcterms:created xsi:type="dcterms:W3CDTF">2009-01-07T09:41:04Z</dcterms:created>
  <dcterms:modified xsi:type="dcterms:W3CDTF">2013-12-09T15:26:47Z</dcterms:modified>
  <cp:category/>
  <cp:version/>
  <cp:contentType/>
  <cp:contentStatus/>
</cp:coreProperties>
</file>