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<sst xmlns="http://schemas.openxmlformats.org/spreadsheetml/2006/main" count="491" uniqueCount="41">
  <si>
    <t>POUR INFO INTERNE</t>
  </si>
  <si>
    <t>GOUVERNEMENT</t>
  </si>
  <si>
    <t>CAP 21</t>
  </si>
  <si>
    <t>FRONT NATIONAL</t>
  </si>
  <si>
    <t>GAUCHE MODERNE</t>
  </si>
  <si>
    <t>LUTTE OUVRIERE</t>
  </si>
  <si>
    <t>MODEM</t>
  </si>
  <si>
    <t>MOUVEMENT POUR LA FRANCE</t>
  </si>
  <si>
    <t>MOUVEMENT REPUBLICAIN ET CITOYEN</t>
  </si>
  <si>
    <t>NOUVEAU CENTRE</t>
  </si>
  <si>
    <t>PARTI COMMUNISTE FRANCAIS</t>
  </si>
  <si>
    <t xml:space="preserve">PARTI RADICAL </t>
  </si>
  <si>
    <t>PARTI RADICAL DE GAUCHE</t>
  </si>
  <si>
    <t>PARTI SOCIALISTE</t>
  </si>
  <si>
    <t>RASSEMBLEMENT POUR LA FRANCE</t>
  </si>
  <si>
    <t>UNION POUR UN MOUVEMENT POPULAIRE</t>
  </si>
  <si>
    <t>DIVERS</t>
  </si>
  <si>
    <t>_</t>
  </si>
  <si>
    <t>DEBOUT LA REPUBLIQUE</t>
  </si>
  <si>
    <t>PARTI OUVRIER INDEPENDANT</t>
  </si>
  <si>
    <t>LES PROGRESSISTES</t>
  </si>
  <si>
    <t>PARTI DE GAUCHE</t>
  </si>
  <si>
    <t>NOUVEAU PARTI ANTICAPITALISTE</t>
  </si>
  <si>
    <t>dont Président de la République, propos qui relèvent du débat politique national</t>
  </si>
  <si>
    <t>CONSEILLERS DU PRESIDENT DE LA REPUBLIQUE</t>
  </si>
  <si>
    <t>Les partis politiques sont présentés par ordre alphabétique. Seuls les partis politiques ayant bénéficié de temps de parole figurent dans ce tableau.</t>
  </si>
  <si>
    <t>ALLIANCE CENTRISTE</t>
  </si>
  <si>
    <t>TEMPS D'INTERVENTION RELEVES DANS LES EMISSIONS DES PROGRAMMES</t>
  </si>
  <si>
    <t xml:space="preserve">Le Conseil se prononce sur l'application du principe de pluralisme par chaque éditeur pour les mois de juillet à septembre concernant les journaux d'information </t>
  </si>
  <si>
    <t xml:space="preserve">et pour les mois de juillet à décembre concernant les magazines et les autres émissions des programmes. </t>
  </si>
  <si>
    <t xml:space="preserve">Le mois de septembre correspond au premier mois d'application du principe de pluralisme politique. Toutefois, l'appréciation du respect trimestriel des nouvelles règles portera sur les </t>
  </si>
  <si>
    <t xml:space="preserve">mois d'octobre à décembre 2009. </t>
  </si>
  <si>
    <t>PRESIDENT DE LA REPUBLIQUE</t>
  </si>
  <si>
    <t>PARTI CHRETIEN DEMOCRATE</t>
  </si>
  <si>
    <t>EUROPE ECOLOGIE LES VERTS</t>
  </si>
  <si>
    <t>FED ALT SOC ET ECO</t>
  </si>
  <si>
    <t xml:space="preserve">PARTI DE LA France </t>
  </si>
  <si>
    <t xml:space="preserve"> </t>
  </si>
  <si>
    <t>UNION DES DEMOCRATES INDEPENDANTS</t>
  </si>
  <si>
    <t>TELEVISIONS (AUTRES QUE CHAIÎNES D'INFORMATION)</t>
  </si>
  <si>
    <t xml:space="preserve"> mars 2013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</si>
</sst>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mmm\-yyyy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color indexed="4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thick"/>
      <bottom style="medium"/>
    </border>
    <border>
      <left style="thick"/>
      <right style="medium"/>
      <top style="medium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ck"/>
      <bottom style="medium"/>
    </border>
    <border>
      <left style="medium"/>
      <right style="medium"/>
      <top style="thin"/>
      <bottom style="thick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44" fontId="0" fillId="0" borderId="0" applyFont="0" applyFill="0" applyBorder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58">
    <xf numFmtId="0" fontId="0" fillId="0" borderId="0" xfId="0" applyAlignment="1">
      <alignment/>
    </xf>
    <xf numFmtId="10" fontId="0" fillId="0" borderId="0" xfId="51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166" fontId="0" fillId="0" borderId="0" xfId="51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165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21" fontId="0" fillId="0" borderId="0" xfId="0" applyNumberFormat="1" applyFill="1" applyAlignment="1">
      <alignment/>
    </xf>
    <xf numFmtId="9" fontId="0" fillId="0" borderId="0" xfId="0" applyNumberFormat="1" applyFill="1" applyAlignment="1">
      <alignment/>
    </xf>
    <xf numFmtId="165" fontId="5" fillId="0" borderId="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10" fontId="0" fillId="0" borderId="14" xfId="51" applyNumberFormat="1" applyFont="1" applyFill="1" applyBorder="1" applyAlignment="1">
      <alignment horizontal="center" vertical="center"/>
    </xf>
    <xf numFmtId="165" fontId="0" fillId="0" borderId="15" xfId="0" applyNumberFormat="1" applyFill="1" applyBorder="1" applyAlignment="1">
      <alignment horizontal="center" vertical="center"/>
    </xf>
    <xf numFmtId="9" fontId="0" fillId="0" borderId="15" xfId="0" applyNumberFormat="1" applyFill="1" applyBorder="1" applyAlignment="1">
      <alignment horizontal="center" vertical="center"/>
    </xf>
    <xf numFmtId="10" fontId="0" fillId="0" borderId="15" xfId="0" applyNumberForma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165" fontId="0" fillId="0" borderId="16" xfId="0" applyNumberFormat="1" applyFill="1" applyBorder="1" applyAlignment="1">
      <alignment horizontal="center" vertical="center"/>
    </xf>
    <xf numFmtId="10" fontId="0" fillId="0" borderId="16" xfId="0" applyNumberFormat="1" applyFill="1" applyBorder="1" applyAlignment="1">
      <alignment horizontal="center" vertical="center"/>
    </xf>
    <xf numFmtId="165" fontId="0" fillId="0" borderId="17" xfId="0" applyNumberFormat="1" applyFill="1" applyBorder="1" applyAlignment="1">
      <alignment horizontal="center" vertical="center"/>
    </xf>
    <xf numFmtId="10" fontId="0" fillId="0" borderId="17" xfId="0" applyNumberForma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165" fontId="0" fillId="0" borderId="14" xfId="0" applyNumberFormat="1" applyFill="1" applyBorder="1" applyAlignment="1">
      <alignment horizontal="center" vertical="center"/>
    </xf>
    <xf numFmtId="9" fontId="0" fillId="0" borderId="14" xfId="51" applyFont="1" applyFill="1" applyBorder="1" applyAlignment="1">
      <alignment horizontal="center" vertical="center"/>
    </xf>
    <xf numFmtId="165" fontId="0" fillId="0" borderId="19" xfId="0" applyNumberFormat="1" applyFont="1" applyFill="1" applyBorder="1" applyAlignment="1">
      <alignment horizontal="center" vertical="center"/>
    </xf>
    <xf numFmtId="10" fontId="0" fillId="0" borderId="19" xfId="51" applyNumberFormat="1" applyFont="1" applyFill="1" applyBorder="1" applyAlignment="1">
      <alignment horizontal="center" vertical="center"/>
    </xf>
    <xf numFmtId="165" fontId="0" fillId="0" borderId="20" xfId="0" applyNumberFormat="1" applyFont="1" applyFill="1" applyBorder="1" applyAlignment="1">
      <alignment horizontal="center" vertical="center"/>
    </xf>
    <xf numFmtId="46" fontId="0" fillId="0" borderId="0" xfId="0" applyNumberFormat="1" applyFill="1" applyAlignment="1">
      <alignment/>
    </xf>
    <xf numFmtId="9" fontId="0" fillId="0" borderId="21" xfId="51" applyFont="1" applyFill="1" applyBorder="1" applyAlignment="1">
      <alignment horizontal="center" vertical="center"/>
    </xf>
    <xf numFmtId="10" fontId="3" fillId="0" borderId="13" xfId="0" applyNumberFormat="1" applyFont="1" applyFill="1" applyBorder="1" applyAlignment="1">
      <alignment horizontal="center" vertical="center" wrapText="1"/>
    </xf>
    <xf numFmtId="10" fontId="0" fillId="0" borderId="21" xfId="51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10" fontId="0" fillId="0" borderId="21" xfId="0" applyNumberFormat="1" applyFill="1" applyBorder="1" applyAlignment="1">
      <alignment horizontal="center" vertical="center"/>
    </xf>
    <xf numFmtId="10" fontId="0" fillId="0" borderId="15" xfId="51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/>
    </xf>
    <xf numFmtId="10" fontId="3" fillId="0" borderId="21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20" xfId="0" applyFill="1" applyBorder="1" applyAlignment="1">
      <alignment horizontal="left" vertical="center" wrapText="1"/>
    </xf>
    <xf numFmtId="165" fontId="0" fillId="0" borderId="20" xfId="0" applyNumberFormat="1" applyFill="1" applyBorder="1" applyAlignment="1">
      <alignment horizontal="center" vertical="center"/>
    </xf>
    <xf numFmtId="10" fontId="0" fillId="0" borderId="2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4" fontId="0" fillId="0" borderId="0" xfId="0" applyNumberFormat="1" applyFont="1" applyAlignment="1">
      <alignment horizontal="left"/>
    </xf>
    <xf numFmtId="0" fontId="0" fillId="0" borderId="0" xfId="0" applyAlignment="1">
      <alignment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352425</xdr:colOff>
      <xdr:row>15</xdr:row>
      <xdr:rowOff>38100</xdr:rowOff>
    </xdr:from>
    <xdr:to>
      <xdr:col>3</xdr:col>
      <xdr:colOff>590550</xdr:colOff>
      <xdr:row>15</xdr:row>
      <xdr:rowOff>304800</xdr:rowOff>
    </xdr:to>
    <xdr:pic>
      <xdr:nvPicPr>
        <xdr:cNvPr id="1" name="Picture 5" descr="logo_franc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2562225"/>
          <a:ext cx="2381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15</xdr:row>
      <xdr:rowOff>38100</xdr:rowOff>
    </xdr:from>
    <xdr:to>
      <xdr:col>5</xdr:col>
      <xdr:colOff>666750</xdr:colOff>
      <xdr:row>15</xdr:row>
      <xdr:rowOff>304800</xdr:rowOff>
    </xdr:to>
    <xdr:pic>
      <xdr:nvPicPr>
        <xdr:cNvPr id="2" name="Picture 7" descr="france-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38675" y="2562225"/>
          <a:ext cx="3143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295275</xdr:colOff>
      <xdr:row>15</xdr:row>
      <xdr:rowOff>57150</xdr:rowOff>
    </xdr:from>
    <xdr:to>
      <xdr:col>13</xdr:col>
      <xdr:colOff>542925</xdr:colOff>
      <xdr:row>15</xdr:row>
      <xdr:rowOff>304800</xdr:rowOff>
    </xdr:to>
    <xdr:pic>
      <xdr:nvPicPr>
        <xdr:cNvPr id="3" name="Picture 11" descr="France%205-thumb-250x368-thumb-250x36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67750" y="25812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15</xdr:row>
      <xdr:rowOff>19050</xdr:rowOff>
    </xdr:from>
    <xdr:to>
      <xdr:col>7</xdr:col>
      <xdr:colOff>876300</xdr:colOff>
      <xdr:row>15</xdr:row>
      <xdr:rowOff>295275</xdr:rowOff>
    </xdr:to>
    <xdr:pic>
      <xdr:nvPicPr>
        <xdr:cNvPr id="4" name="Picture 20" descr="imag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76875" y="2543175"/>
          <a:ext cx="752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15</xdr:row>
      <xdr:rowOff>66675</xdr:rowOff>
    </xdr:from>
    <xdr:to>
      <xdr:col>1</xdr:col>
      <xdr:colOff>771525</xdr:colOff>
      <xdr:row>15</xdr:row>
      <xdr:rowOff>276225</xdr:rowOff>
    </xdr:to>
    <xdr:pic>
      <xdr:nvPicPr>
        <xdr:cNvPr id="5" name="Picture 21" descr="logo_tf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6500" y="2590800"/>
          <a:ext cx="4857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390525</xdr:colOff>
      <xdr:row>10</xdr:row>
      <xdr:rowOff>57150</xdr:rowOff>
    </xdr:from>
    <xdr:to>
      <xdr:col>3</xdr:col>
      <xdr:colOff>628650</xdr:colOff>
      <xdr:row>10</xdr:row>
      <xdr:rowOff>371475</xdr:rowOff>
    </xdr:to>
    <xdr:pic>
      <xdr:nvPicPr>
        <xdr:cNvPr id="6" name="Picture 22" descr="logo_franc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1285875"/>
          <a:ext cx="2381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323850</xdr:colOff>
      <xdr:row>10</xdr:row>
      <xdr:rowOff>76200</xdr:rowOff>
    </xdr:from>
    <xdr:to>
      <xdr:col>5</xdr:col>
      <xdr:colOff>638175</xdr:colOff>
      <xdr:row>10</xdr:row>
      <xdr:rowOff>371475</xdr:rowOff>
    </xdr:to>
    <xdr:pic>
      <xdr:nvPicPr>
        <xdr:cNvPr id="7" name="Picture 23" descr="france-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1304925"/>
          <a:ext cx="314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323850</xdr:colOff>
      <xdr:row>10</xdr:row>
      <xdr:rowOff>76200</xdr:rowOff>
    </xdr:from>
    <xdr:to>
      <xdr:col>13</xdr:col>
      <xdr:colOff>581025</xdr:colOff>
      <xdr:row>10</xdr:row>
      <xdr:rowOff>342900</xdr:rowOff>
    </xdr:to>
    <xdr:pic>
      <xdr:nvPicPr>
        <xdr:cNvPr id="8" name="Picture 24" descr="France%205-thumb-250x368-thumb-250x36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130492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10</xdr:row>
      <xdr:rowOff>66675</xdr:rowOff>
    </xdr:from>
    <xdr:to>
      <xdr:col>7</xdr:col>
      <xdr:colOff>885825</xdr:colOff>
      <xdr:row>10</xdr:row>
      <xdr:rowOff>352425</xdr:rowOff>
    </xdr:to>
    <xdr:pic>
      <xdr:nvPicPr>
        <xdr:cNvPr id="9" name="Picture 26" descr="imag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86400" y="1295400"/>
          <a:ext cx="752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10</xdr:row>
      <xdr:rowOff>95250</xdr:rowOff>
    </xdr:from>
    <xdr:to>
      <xdr:col>1</xdr:col>
      <xdr:colOff>762000</xdr:colOff>
      <xdr:row>10</xdr:row>
      <xdr:rowOff>342900</xdr:rowOff>
    </xdr:to>
    <xdr:pic>
      <xdr:nvPicPr>
        <xdr:cNvPr id="10" name="Picture 27" descr="logo_tf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66975" y="1323975"/>
          <a:ext cx="485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276225</xdr:colOff>
      <xdr:row>10</xdr:row>
      <xdr:rowOff>57150</xdr:rowOff>
    </xdr:from>
    <xdr:to>
      <xdr:col>11</xdr:col>
      <xdr:colOff>657225</xdr:colOff>
      <xdr:row>10</xdr:row>
      <xdr:rowOff>361950</xdr:rowOff>
    </xdr:to>
    <xdr:pic>
      <xdr:nvPicPr>
        <xdr:cNvPr id="11" name="il_fi" descr="France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86675" y="1285875"/>
          <a:ext cx="381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285750</xdr:colOff>
      <xdr:row>15</xdr:row>
      <xdr:rowOff>57150</xdr:rowOff>
    </xdr:from>
    <xdr:to>
      <xdr:col>11</xdr:col>
      <xdr:colOff>666750</xdr:colOff>
      <xdr:row>15</xdr:row>
      <xdr:rowOff>333375</xdr:rowOff>
    </xdr:to>
    <xdr:pic>
      <xdr:nvPicPr>
        <xdr:cNvPr id="12" name="il_fi" descr="France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96200" y="2581275"/>
          <a:ext cx="381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10</xdr:row>
      <xdr:rowOff>66675</xdr:rowOff>
    </xdr:from>
    <xdr:to>
      <xdr:col>9</xdr:col>
      <xdr:colOff>657225</xdr:colOff>
      <xdr:row>10</xdr:row>
      <xdr:rowOff>342900</xdr:rowOff>
    </xdr:to>
    <xdr:pic>
      <xdr:nvPicPr>
        <xdr:cNvPr id="13" name="Picture 40" descr="m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705600" y="1295400"/>
          <a:ext cx="3429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15</xdr:row>
      <xdr:rowOff>38100</xdr:rowOff>
    </xdr:from>
    <xdr:to>
      <xdr:col>9</xdr:col>
      <xdr:colOff>657225</xdr:colOff>
      <xdr:row>15</xdr:row>
      <xdr:rowOff>323850</xdr:rowOff>
    </xdr:to>
    <xdr:pic>
      <xdr:nvPicPr>
        <xdr:cNvPr id="14" name="Picture 40" descr="m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705600" y="2562225"/>
          <a:ext cx="342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10</xdr:row>
      <xdr:rowOff>85725</xdr:rowOff>
    </xdr:from>
    <xdr:to>
      <xdr:col>17</xdr:col>
      <xdr:colOff>647700</xdr:colOff>
      <xdr:row>10</xdr:row>
      <xdr:rowOff>361950</xdr:rowOff>
    </xdr:to>
    <xdr:pic>
      <xdr:nvPicPr>
        <xdr:cNvPr id="15" name="il_fi" descr="01901128-photo-le-logo-de-tmc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258425" y="1314450"/>
          <a:ext cx="571500" cy="276225"/>
        </a:xfrm>
        <a:prstGeom prst="rect">
          <a:avLst/>
        </a:prstGeom>
        <a:solidFill>
          <a:srgbClr val="99CCFF"/>
        </a:solidFill>
        <a:ln w="9525" cmpd="sng">
          <a:noFill/>
        </a:ln>
      </xdr:spPr>
    </xdr:pic>
    <xdr:clientData/>
  </xdr:twoCellAnchor>
  <xdr:twoCellAnchor editAs="oneCell">
    <xdr:from>
      <xdr:col>17</xdr:col>
      <xdr:colOff>133350</xdr:colOff>
      <xdr:row>15</xdr:row>
      <xdr:rowOff>85725</xdr:rowOff>
    </xdr:from>
    <xdr:to>
      <xdr:col>17</xdr:col>
      <xdr:colOff>704850</xdr:colOff>
      <xdr:row>15</xdr:row>
      <xdr:rowOff>342900</xdr:rowOff>
    </xdr:to>
    <xdr:pic>
      <xdr:nvPicPr>
        <xdr:cNvPr id="16" name="il_fi" descr="01901128-photo-le-logo-de-tmc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315575" y="2609850"/>
          <a:ext cx="571500" cy="257175"/>
        </a:xfrm>
        <a:prstGeom prst="rect">
          <a:avLst/>
        </a:prstGeom>
        <a:solidFill>
          <a:srgbClr val="99CCFF"/>
        </a:solidFill>
        <a:ln w="9525" cmpd="sng">
          <a:noFill/>
        </a:ln>
      </xdr:spPr>
    </xdr:pic>
    <xdr:clientData/>
  </xdr:twoCellAnchor>
  <xdr:twoCellAnchor editAs="oneCell">
    <xdr:from>
      <xdr:col>19</xdr:col>
      <xdr:colOff>152400</xdr:colOff>
      <xdr:row>10</xdr:row>
      <xdr:rowOff>38100</xdr:rowOff>
    </xdr:from>
    <xdr:to>
      <xdr:col>19</xdr:col>
      <xdr:colOff>571500</xdr:colOff>
      <xdr:row>10</xdr:row>
      <xdr:rowOff>381000</xdr:rowOff>
    </xdr:to>
    <xdr:pic>
      <xdr:nvPicPr>
        <xdr:cNvPr id="17" name="il_fi" descr="nouveau-logo-nt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096625" y="1266825"/>
          <a:ext cx="419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209550</xdr:colOff>
      <xdr:row>15</xdr:row>
      <xdr:rowOff>28575</xdr:rowOff>
    </xdr:from>
    <xdr:to>
      <xdr:col>19</xdr:col>
      <xdr:colOff>628650</xdr:colOff>
      <xdr:row>15</xdr:row>
      <xdr:rowOff>371475</xdr:rowOff>
    </xdr:to>
    <xdr:pic>
      <xdr:nvPicPr>
        <xdr:cNvPr id="18" name="il_fi" descr="nouveau-logo-nt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153775" y="2552700"/>
          <a:ext cx="419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190500</xdr:colOff>
      <xdr:row>10</xdr:row>
      <xdr:rowOff>38100</xdr:rowOff>
    </xdr:from>
    <xdr:to>
      <xdr:col>15</xdr:col>
      <xdr:colOff>695325</xdr:colOff>
      <xdr:row>10</xdr:row>
      <xdr:rowOff>390525</xdr:rowOff>
    </xdr:to>
    <xdr:pic>
      <xdr:nvPicPr>
        <xdr:cNvPr id="19" name="Picture 154" descr="logo d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505950" y="1266825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180975</xdr:colOff>
      <xdr:row>15</xdr:row>
      <xdr:rowOff>28575</xdr:rowOff>
    </xdr:from>
    <xdr:to>
      <xdr:col>15</xdr:col>
      <xdr:colOff>685800</xdr:colOff>
      <xdr:row>15</xdr:row>
      <xdr:rowOff>371475</xdr:rowOff>
    </xdr:to>
    <xdr:pic>
      <xdr:nvPicPr>
        <xdr:cNvPr id="20" name="Picture 154" descr="logo d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496425" y="2552700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8"/>
  <sheetViews>
    <sheetView tabSelected="1" zoomScalePageLayoutView="0" workbookViewId="0" topLeftCell="A1">
      <selection activeCell="A3" sqref="A3:U3"/>
    </sheetView>
  </sheetViews>
  <sheetFormatPr defaultColWidth="11.421875" defaultRowHeight="12.75"/>
  <cols>
    <col min="1" max="1" width="32.8515625" style="6" customWidth="1"/>
    <col min="2" max="2" width="15.421875" style="6" customWidth="1"/>
    <col min="3" max="3" width="11.00390625" style="6" hidden="1" customWidth="1"/>
    <col min="4" max="4" width="16.00390625" style="6" customWidth="1"/>
    <col min="5" max="5" width="10.28125" style="6" hidden="1" customWidth="1"/>
    <col min="6" max="6" width="16.00390625" style="6" customWidth="1"/>
    <col min="7" max="7" width="10.140625" style="6" hidden="1" customWidth="1"/>
    <col min="8" max="8" width="15.57421875" style="6" customWidth="1"/>
    <col min="9" max="9" width="11.28125" style="6" hidden="1" customWidth="1"/>
    <col min="10" max="10" width="15.28125" style="6" customWidth="1"/>
    <col min="11" max="11" width="13.421875" style="6" hidden="1" customWidth="1"/>
    <col min="12" max="12" width="14.421875" style="6" customWidth="1"/>
    <col min="13" max="13" width="12.421875" style="6" hidden="1" customWidth="1"/>
    <col min="14" max="14" width="14.140625" style="6" customWidth="1"/>
    <col min="15" max="15" width="11.421875" style="6" hidden="1" customWidth="1"/>
    <col min="16" max="16" width="13.00390625" style="6" customWidth="1"/>
    <col min="17" max="17" width="12.421875" style="12" hidden="1" customWidth="1"/>
    <col min="19" max="19" width="0" style="0" hidden="1" customWidth="1"/>
    <col min="21" max="21" width="0" style="0" hidden="1" customWidth="1"/>
  </cols>
  <sheetData>
    <row r="1" spans="1:20" ht="18" customHeight="1">
      <c r="A1" s="56" t="s">
        <v>39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</row>
    <row r="2" spans="1:21" ht="18" customHeight="1">
      <c r="A2" s="55" t="s">
        <v>27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1:21" ht="15.75">
      <c r="A3" s="57" t="s">
        <v>40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</row>
    <row r="4" spans="1:13" ht="15.7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12.75" hidden="1">
      <c r="A5" s="52" t="s">
        <v>28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ht="12.75" hidden="1">
      <c r="A6" s="5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75" hidden="1">
      <c r="A7" s="52" t="s">
        <v>30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</row>
    <row r="8" ht="12.75" hidden="1">
      <c r="A8" s="5" t="s">
        <v>31</v>
      </c>
    </row>
    <row r="9" spans="1:21" ht="12.75">
      <c r="A9" s="51" t="s">
        <v>25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</row>
    <row r="10" spans="1:13" ht="16.5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21" ht="32.25" customHeight="1" thickBot="1" thickTop="1">
      <c r="A11" s="7"/>
      <c r="B11" s="16"/>
      <c r="C11" s="17" t="s">
        <v>0</v>
      </c>
      <c r="D11" s="16"/>
      <c r="E11" s="17" t="s">
        <v>0</v>
      </c>
      <c r="F11" s="16"/>
      <c r="G11" s="17" t="s">
        <v>0</v>
      </c>
      <c r="H11" s="16"/>
      <c r="I11" s="17" t="s">
        <v>0</v>
      </c>
      <c r="J11" s="16"/>
      <c r="K11" s="17" t="s">
        <v>0</v>
      </c>
      <c r="L11" s="16"/>
      <c r="M11" s="27" t="s">
        <v>0</v>
      </c>
      <c r="N11" s="16"/>
      <c r="O11" s="17" t="s">
        <v>0</v>
      </c>
      <c r="P11" s="16"/>
      <c r="Q11" s="35" t="s">
        <v>0</v>
      </c>
      <c r="R11" s="16"/>
      <c r="S11" s="35" t="s">
        <v>0</v>
      </c>
      <c r="T11" s="16"/>
      <c r="U11" s="35" t="s">
        <v>0</v>
      </c>
    </row>
    <row r="12" spans="1:21" ht="13.5" thickBot="1">
      <c r="A12" s="8" t="s">
        <v>32</v>
      </c>
      <c r="B12" s="28" t="s">
        <v>17</v>
      </c>
      <c r="C12" s="29" t="s">
        <v>17</v>
      </c>
      <c r="D12" s="28">
        <v>0.00030092592592592595</v>
      </c>
      <c r="E12" s="29">
        <v>1</v>
      </c>
      <c r="F12" s="28">
        <v>0.0002662037037037037</v>
      </c>
      <c r="G12" s="29" t="s">
        <v>17</v>
      </c>
      <c r="H12" s="28">
        <v>0.011342592592592592</v>
      </c>
      <c r="I12" s="29">
        <v>1</v>
      </c>
      <c r="J12" s="28" t="s">
        <v>17</v>
      </c>
      <c r="K12" s="29" t="s">
        <v>17</v>
      </c>
      <c r="L12" s="28" t="s">
        <v>17</v>
      </c>
      <c r="M12" s="29" t="s">
        <v>17</v>
      </c>
      <c r="N12" s="28">
        <v>0.00125</v>
      </c>
      <c r="O12" s="29">
        <v>1</v>
      </c>
      <c r="P12" s="28">
        <v>0.0022337962962962967</v>
      </c>
      <c r="Q12" s="18">
        <v>1</v>
      </c>
      <c r="R12" s="28" t="s">
        <v>17</v>
      </c>
      <c r="S12" s="18" t="s">
        <v>17</v>
      </c>
      <c r="T12" s="28" t="s">
        <v>17</v>
      </c>
      <c r="U12" s="18" t="s">
        <v>17</v>
      </c>
    </row>
    <row r="13" spans="1:21" ht="26.25" customHeight="1" thickBot="1">
      <c r="A13" s="9" t="s">
        <v>23</v>
      </c>
      <c r="B13" s="30" t="s">
        <v>17</v>
      </c>
      <c r="C13" s="31" t="s">
        <v>17</v>
      </c>
      <c r="D13" s="30">
        <v>0.00020833333333333335</v>
      </c>
      <c r="E13" s="31">
        <f>D13/D12</f>
        <v>0.6923076923076923</v>
      </c>
      <c r="F13" s="30">
        <v>0.0002662037037037037</v>
      </c>
      <c r="G13" s="31" t="s">
        <v>17</v>
      </c>
      <c r="H13" s="30">
        <v>0.003587962962962963</v>
      </c>
      <c r="I13" s="31">
        <f>SUM(H13/H12)</f>
        <v>0.3163265306122449</v>
      </c>
      <c r="J13" s="30" t="s">
        <v>17</v>
      </c>
      <c r="K13" s="31" t="s">
        <v>17</v>
      </c>
      <c r="L13" s="30" t="s">
        <v>17</v>
      </c>
      <c r="M13" s="31" t="s">
        <v>17</v>
      </c>
      <c r="N13" s="32">
        <v>0.0007060185185185185</v>
      </c>
      <c r="O13" s="34">
        <f>N13/N12</f>
        <v>0.5648148148148148</v>
      </c>
      <c r="P13" s="32">
        <v>0.0016319444444444445</v>
      </c>
      <c r="Q13" s="36">
        <f>P13/P12</f>
        <v>0.7305699481865284</v>
      </c>
      <c r="R13" s="32" t="s">
        <v>17</v>
      </c>
      <c r="S13" s="36" t="s">
        <v>17</v>
      </c>
      <c r="T13" s="32" t="s">
        <v>17</v>
      </c>
      <c r="U13" s="36" t="s">
        <v>17</v>
      </c>
    </row>
    <row r="14" spans="1:21" ht="13.5" thickTop="1">
      <c r="A14" s="10"/>
      <c r="B14" s="2"/>
      <c r="C14" s="3"/>
      <c r="D14" s="2"/>
      <c r="E14" s="1"/>
      <c r="F14" s="2"/>
      <c r="G14" s="1"/>
      <c r="H14" s="2"/>
      <c r="I14" s="1"/>
      <c r="J14" s="2"/>
      <c r="K14" s="3"/>
      <c r="L14" s="15"/>
      <c r="M14" s="1"/>
      <c r="N14" s="15"/>
      <c r="O14" s="1"/>
      <c r="R14" s="6"/>
      <c r="S14" s="12"/>
      <c r="T14" s="6"/>
      <c r="U14" s="12"/>
    </row>
    <row r="15" spans="1:21" ht="16.5" thickBo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R15" s="6"/>
      <c r="S15" s="12"/>
      <c r="T15" s="6"/>
      <c r="U15" s="12"/>
    </row>
    <row r="16" spans="1:21" ht="30" customHeight="1" thickBot="1">
      <c r="A16" s="42"/>
      <c r="B16" s="42"/>
      <c r="C16" s="43" t="s">
        <v>0</v>
      </c>
      <c r="D16" s="42"/>
      <c r="E16" s="43" t="s">
        <v>0</v>
      </c>
      <c r="F16" s="42"/>
      <c r="G16" s="43" t="s">
        <v>0</v>
      </c>
      <c r="H16" s="42"/>
      <c r="I16" s="43" t="s">
        <v>0</v>
      </c>
      <c r="J16" s="44"/>
      <c r="K16" s="43" t="s">
        <v>0</v>
      </c>
      <c r="L16" s="42"/>
      <c r="M16" s="43" t="s">
        <v>0</v>
      </c>
      <c r="N16" s="42"/>
      <c r="O16" s="43" t="s">
        <v>0</v>
      </c>
      <c r="P16" s="42"/>
      <c r="Q16" s="45" t="s">
        <v>0</v>
      </c>
      <c r="R16" s="42"/>
      <c r="S16" s="45" t="s">
        <v>0</v>
      </c>
      <c r="T16" s="42"/>
      <c r="U16" s="45" t="s">
        <v>0</v>
      </c>
    </row>
    <row r="17" spans="1:21" ht="12.75" customHeight="1">
      <c r="A17" s="37" t="s">
        <v>1</v>
      </c>
      <c r="B17" s="19" t="s">
        <v>17</v>
      </c>
      <c r="C17" s="21" t="s">
        <v>17</v>
      </c>
      <c r="D17" s="19">
        <v>0.07643518518518519</v>
      </c>
      <c r="E17" s="21">
        <f>D17/D46</f>
        <v>0.4037168357989974</v>
      </c>
      <c r="F17" s="19" t="s">
        <v>17</v>
      </c>
      <c r="G17" s="21" t="s">
        <v>17</v>
      </c>
      <c r="H17" s="19">
        <v>0.035729166666666666</v>
      </c>
      <c r="I17" s="21">
        <f>SUM(H17/H46)</f>
        <v>0.19985756830247312</v>
      </c>
      <c r="J17" s="19" t="s">
        <v>17</v>
      </c>
      <c r="K17" s="21" t="s">
        <v>17</v>
      </c>
      <c r="L17" s="19" t="s">
        <v>17</v>
      </c>
      <c r="M17" s="41" t="s">
        <v>17</v>
      </c>
      <c r="N17" s="19">
        <v>0.035023148148148144</v>
      </c>
      <c r="O17" s="21">
        <f>N17/N46</f>
        <v>0.5845084025497392</v>
      </c>
      <c r="P17" s="19">
        <v>0.0035648148148148154</v>
      </c>
      <c r="Q17" s="21">
        <f>P17/P46</f>
        <v>0.10757946210268952</v>
      </c>
      <c r="R17" s="19" t="s">
        <v>17</v>
      </c>
      <c r="S17" s="21" t="s">
        <v>17</v>
      </c>
      <c r="T17" s="19" t="s">
        <v>17</v>
      </c>
      <c r="U17" s="21" t="s">
        <v>17</v>
      </c>
    </row>
    <row r="18" spans="1:21" ht="25.5" hidden="1">
      <c r="A18" s="37" t="s">
        <v>24</v>
      </c>
      <c r="B18" s="19" t="s">
        <v>17</v>
      </c>
      <c r="C18" s="20" t="s">
        <v>17</v>
      </c>
      <c r="D18" s="19" t="s">
        <v>17</v>
      </c>
      <c r="E18" s="21" t="s">
        <v>17</v>
      </c>
      <c r="F18" s="19" t="s">
        <v>17</v>
      </c>
      <c r="G18" s="21" t="s">
        <v>17</v>
      </c>
      <c r="H18" s="19" t="s">
        <v>17</v>
      </c>
      <c r="I18" s="21" t="s">
        <v>17</v>
      </c>
      <c r="J18" s="19" t="s">
        <v>17</v>
      </c>
      <c r="K18" s="21" t="s">
        <v>17</v>
      </c>
      <c r="L18" s="19" t="s">
        <v>17</v>
      </c>
      <c r="M18" s="21" t="s">
        <v>17</v>
      </c>
      <c r="N18" s="19" t="s">
        <v>17</v>
      </c>
      <c r="O18" s="21" t="s">
        <v>17</v>
      </c>
      <c r="P18" s="19" t="s">
        <v>17</v>
      </c>
      <c r="Q18" s="21" t="s">
        <v>17</v>
      </c>
      <c r="R18" s="19" t="s">
        <v>17</v>
      </c>
      <c r="S18" s="21" t="s">
        <v>17</v>
      </c>
      <c r="T18" s="19" t="s">
        <v>17</v>
      </c>
      <c r="U18" s="21" t="s">
        <v>17</v>
      </c>
    </row>
    <row r="19" spans="1:21" ht="12.75" hidden="1">
      <c r="A19" s="37" t="s">
        <v>26</v>
      </c>
      <c r="B19" s="19" t="s">
        <v>17</v>
      </c>
      <c r="C19" s="20" t="s">
        <v>17</v>
      </c>
      <c r="D19" s="19" t="s">
        <v>17</v>
      </c>
      <c r="E19" s="21" t="s">
        <v>17</v>
      </c>
      <c r="F19" s="19" t="s">
        <v>17</v>
      </c>
      <c r="G19" s="21" t="s">
        <v>17</v>
      </c>
      <c r="H19" s="19" t="s">
        <v>17</v>
      </c>
      <c r="I19" s="21" t="s">
        <v>17</v>
      </c>
      <c r="J19" s="19" t="s">
        <v>17</v>
      </c>
      <c r="K19" s="21" t="s">
        <v>17</v>
      </c>
      <c r="L19" s="19" t="s">
        <v>17</v>
      </c>
      <c r="M19" s="21" t="s">
        <v>17</v>
      </c>
      <c r="N19" s="19" t="s">
        <v>17</v>
      </c>
      <c r="O19" s="21" t="s">
        <v>17</v>
      </c>
      <c r="P19" s="19" t="s">
        <v>17</v>
      </c>
      <c r="Q19" s="21" t="s">
        <v>17</v>
      </c>
      <c r="R19" s="19" t="s">
        <v>17</v>
      </c>
      <c r="S19" s="21" t="s">
        <v>17</v>
      </c>
      <c r="T19" s="19" t="s">
        <v>17</v>
      </c>
      <c r="U19" s="21" t="s">
        <v>17</v>
      </c>
    </row>
    <row r="20" spans="1:21" ht="12.75">
      <c r="A20" s="37" t="s">
        <v>2</v>
      </c>
      <c r="B20" s="19" t="s">
        <v>17</v>
      </c>
      <c r="C20" s="20" t="s">
        <v>17</v>
      </c>
      <c r="D20" s="19" t="s">
        <v>17</v>
      </c>
      <c r="E20" s="21" t="s">
        <v>17</v>
      </c>
      <c r="F20" s="19">
        <v>0.014340277777777776</v>
      </c>
      <c r="G20" s="21" t="s">
        <v>17</v>
      </c>
      <c r="H20" s="19">
        <v>0.005729166666666667</v>
      </c>
      <c r="I20" s="21">
        <f>SUM(H20/H46)</f>
        <v>0.032047131943545255</v>
      </c>
      <c r="J20" s="19" t="s">
        <v>17</v>
      </c>
      <c r="K20" s="21" t="s">
        <v>17</v>
      </c>
      <c r="L20" s="19" t="s">
        <v>17</v>
      </c>
      <c r="M20" s="21"/>
      <c r="N20" s="19"/>
      <c r="O20" s="21"/>
      <c r="P20" s="19"/>
      <c r="Q20" s="21"/>
      <c r="R20" s="19"/>
      <c r="S20" s="21"/>
      <c r="T20" s="19"/>
      <c r="U20" s="21"/>
    </row>
    <row r="21" spans="1:21" ht="12.75">
      <c r="A21" s="37" t="s">
        <v>18</v>
      </c>
      <c r="B21" s="19" t="s">
        <v>17</v>
      </c>
      <c r="C21" s="20" t="s">
        <v>17</v>
      </c>
      <c r="D21" s="19" t="s">
        <v>17</v>
      </c>
      <c r="E21" s="21" t="s">
        <v>17</v>
      </c>
      <c r="F21" s="19" t="s">
        <v>17</v>
      </c>
      <c r="G21" s="21" t="s">
        <v>17</v>
      </c>
      <c r="H21" s="19">
        <v>0.0008796296296296296</v>
      </c>
      <c r="I21" s="21">
        <f>SUM(H21/H46)</f>
        <v>0.004920367732746342</v>
      </c>
      <c r="J21" s="19" t="s">
        <v>17</v>
      </c>
      <c r="K21" s="21" t="s">
        <v>17</v>
      </c>
      <c r="L21" s="19" t="s">
        <v>17</v>
      </c>
      <c r="M21" s="21" t="s">
        <v>17</v>
      </c>
      <c r="N21" s="19" t="s">
        <v>17</v>
      </c>
      <c r="O21" s="21" t="s">
        <v>17</v>
      </c>
      <c r="P21" s="19" t="s">
        <v>17</v>
      </c>
      <c r="Q21" s="21" t="s">
        <v>17</v>
      </c>
      <c r="R21" s="19" t="s">
        <v>17</v>
      </c>
      <c r="S21" s="21" t="s">
        <v>17</v>
      </c>
      <c r="T21" s="19" t="s">
        <v>17</v>
      </c>
      <c r="U21" s="21" t="s">
        <v>17</v>
      </c>
    </row>
    <row r="22" spans="1:21" ht="12.75">
      <c r="A22" s="37" t="s">
        <v>34</v>
      </c>
      <c r="B22" s="19" t="s">
        <v>17</v>
      </c>
      <c r="C22" s="21" t="s">
        <v>17</v>
      </c>
      <c r="D22" s="19">
        <v>0.0006597222222222221</v>
      </c>
      <c r="E22" s="21">
        <f>D22/D46</f>
        <v>0.003484533561560092</v>
      </c>
      <c r="F22" s="19">
        <v>0.014884259259259259</v>
      </c>
      <c r="G22" s="21" t="s">
        <v>17</v>
      </c>
      <c r="H22" s="19">
        <v>0.007199074074074074</v>
      </c>
      <c r="I22" s="21">
        <f>SUM(H22/H46)</f>
        <v>0.040269325391687164</v>
      </c>
      <c r="J22" s="19" t="s">
        <v>17</v>
      </c>
      <c r="K22" s="21" t="s">
        <v>17</v>
      </c>
      <c r="L22" s="19" t="s">
        <v>17</v>
      </c>
      <c r="M22" s="21" t="s">
        <v>17</v>
      </c>
      <c r="N22" s="19">
        <v>0.0005208333333333333</v>
      </c>
      <c r="O22" s="21">
        <f>N22/N46</f>
        <v>0.008692292833687465</v>
      </c>
      <c r="P22" s="19">
        <v>6.944444444444444E-05</v>
      </c>
      <c r="Q22" s="21">
        <f>P22/P46</f>
        <v>0.0020957038071952503</v>
      </c>
      <c r="R22" s="19" t="s">
        <v>17</v>
      </c>
      <c r="S22" s="21" t="s">
        <v>17</v>
      </c>
      <c r="T22" s="19" t="s">
        <v>17</v>
      </c>
      <c r="U22" s="21" t="s">
        <v>17</v>
      </c>
    </row>
    <row r="23" spans="1:21" ht="12.75">
      <c r="A23" s="37" t="s">
        <v>35</v>
      </c>
      <c r="B23" s="19"/>
      <c r="C23" s="21"/>
      <c r="D23" s="19">
        <v>0.00019675925925925926</v>
      </c>
      <c r="E23" s="21">
        <f>D23/D46</f>
        <v>0.001039246851693361</v>
      </c>
      <c r="F23" s="19" t="s">
        <v>17</v>
      </c>
      <c r="G23" s="21" t="s">
        <v>17</v>
      </c>
      <c r="H23" s="19">
        <v>0.0004166666666666667</v>
      </c>
      <c r="I23" s="21">
        <f>SUM(H23/H46)</f>
        <v>0.0023307005049851095</v>
      </c>
      <c r="J23" s="19" t="s">
        <v>17</v>
      </c>
      <c r="K23" s="21" t="s">
        <v>17</v>
      </c>
      <c r="L23" s="19"/>
      <c r="M23" s="21"/>
      <c r="N23" s="19" t="s">
        <v>17</v>
      </c>
      <c r="O23" s="21" t="s">
        <v>17</v>
      </c>
      <c r="P23" s="19">
        <v>0.0062499999999999995</v>
      </c>
      <c r="Q23" s="21">
        <f>P23/P46</f>
        <v>0.18861334264757249</v>
      </c>
      <c r="R23" s="19" t="s">
        <v>37</v>
      </c>
      <c r="S23" s="21" t="s">
        <v>37</v>
      </c>
      <c r="T23" s="19" t="s">
        <v>37</v>
      </c>
      <c r="U23" s="21" t="s">
        <v>37</v>
      </c>
    </row>
    <row r="24" spans="1:21" ht="12" customHeight="1">
      <c r="A24" s="38" t="s">
        <v>3</v>
      </c>
      <c r="B24" s="22" t="s">
        <v>17</v>
      </c>
      <c r="C24" s="21" t="s">
        <v>17</v>
      </c>
      <c r="D24" s="19">
        <v>0.0004166666666666667</v>
      </c>
      <c r="E24" s="21">
        <f>D24/D46</f>
        <v>0.0022007580388800586</v>
      </c>
      <c r="F24" s="19" t="s">
        <v>17</v>
      </c>
      <c r="G24" s="21" t="s">
        <v>17</v>
      </c>
      <c r="H24" s="19">
        <v>0.0066782407407407415</v>
      </c>
      <c r="I24" s="21">
        <f>SUM(H24/H46)</f>
        <v>0.03735594976045579</v>
      </c>
      <c r="J24" s="19" t="s">
        <v>17</v>
      </c>
      <c r="K24" s="21" t="s">
        <v>17</v>
      </c>
      <c r="L24" s="19" t="s">
        <v>17</v>
      </c>
      <c r="M24" s="21" t="s">
        <v>17</v>
      </c>
      <c r="N24" s="19">
        <v>0.00048611111111111104</v>
      </c>
      <c r="O24" s="21">
        <f>N24/N46</f>
        <v>0.008112806644774966</v>
      </c>
      <c r="P24" s="19">
        <v>5.7870370370370366E-05</v>
      </c>
      <c r="Q24" s="21">
        <f>P24/P46</f>
        <v>0.001746419839329375</v>
      </c>
      <c r="R24" s="19" t="s">
        <v>17</v>
      </c>
      <c r="S24" s="21" t="s">
        <v>17</v>
      </c>
      <c r="T24" s="19" t="s">
        <v>17</v>
      </c>
      <c r="U24" s="21" t="s">
        <v>17</v>
      </c>
    </row>
    <row r="25" spans="1:21" ht="12.75" hidden="1">
      <c r="A25" s="38" t="s">
        <v>4</v>
      </c>
      <c r="B25" s="19" t="s">
        <v>17</v>
      </c>
      <c r="C25" s="21" t="s">
        <v>17</v>
      </c>
      <c r="D25" s="19" t="s">
        <v>17</v>
      </c>
      <c r="E25" s="21" t="s">
        <v>17</v>
      </c>
      <c r="F25" s="19"/>
      <c r="G25" s="21" t="s">
        <v>17</v>
      </c>
      <c r="H25" s="19" t="s">
        <v>17</v>
      </c>
      <c r="I25" s="21" t="s">
        <v>17</v>
      </c>
      <c r="J25" s="19" t="s">
        <v>17</v>
      </c>
      <c r="K25" s="21" t="s">
        <v>17</v>
      </c>
      <c r="L25" s="19" t="s">
        <v>17</v>
      </c>
      <c r="M25" s="21" t="s">
        <v>17</v>
      </c>
      <c r="N25" s="19"/>
      <c r="O25" s="21"/>
      <c r="P25" s="19"/>
      <c r="Q25" s="21"/>
      <c r="R25" s="19"/>
      <c r="S25" s="21"/>
      <c r="T25" s="19"/>
      <c r="U25" s="21"/>
    </row>
    <row r="26" spans="1:21" ht="12.75" hidden="1">
      <c r="A26" s="38" t="s">
        <v>20</v>
      </c>
      <c r="B26" s="19" t="s">
        <v>17</v>
      </c>
      <c r="C26" s="21" t="s">
        <v>17</v>
      </c>
      <c r="D26" s="19"/>
      <c r="E26" s="21"/>
      <c r="F26" s="19" t="s">
        <v>17</v>
      </c>
      <c r="G26" s="21" t="s">
        <v>17</v>
      </c>
      <c r="H26" s="19" t="s">
        <v>17</v>
      </c>
      <c r="I26" s="21" t="s">
        <v>17</v>
      </c>
      <c r="J26" s="19" t="s">
        <v>17</v>
      </c>
      <c r="K26" s="21" t="s">
        <v>17</v>
      </c>
      <c r="L26" s="19" t="s">
        <v>17</v>
      </c>
      <c r="M26" s="21" t="s">
        <v>17</v>
      </c>
      <c r="N26" s="19"/>
      <c r="O26" s="21"/>
      <c r="P26" s="19"/>
      <c r="Q26" s="21"/>
      <c r="R26" s="19"/>
      <c r="S26" s="21"/>
      <c r="T26" s="19"/>
      <c r="U26" s="21"/>
    </row>
    <row r="27" spans="1:21" ht="12.75" hidden="1">
      <c r="A27" s="39" t="s">
        <v>5</v>
      </c>
      <c r="B27" s="23" t="s">
        <v>17</v>
      </c>
      <c r="C27" s="24" t="s">
        <v>17</v>
      </c>
      <c r="D27" s="23" t="s">
        <v>17</v>
      </c>
      <c r="E27" s="24" t="s">
        <v>17</v>
      </c>
      <c r="F27" s="23" t="s">
        <v>17</v>
      </c>
      <c r="G27" s="24" t="s">
        <v>17</v>
      </c>
      <c r="H27" s="23" t="s">
        <v>17</v>
      </c>
      <c r="I27" s="24" t="s">
        <v>17</v>
      </c>
      <c r="J27" s="23" t="s">
        <v>17</v>
      </c>
      <c r="K27" s="24" t="s">
        <v>17</v>
      </c>
      <c r="L27" s="23" t="s">
        <v>17</v>
      </c>
      <c r="M27" s="24" t="s">
        <v>17</v>
      </c>
      <c r="N27" s="23" t="s">
        <v>17</v>
      </c>
      <c r="O27" s="24" t="s">
        <v>17</v>
      </c>
      <c r="P27" s="23" t="s">
        <v>17</v>
      </c>
      <c r="Q27" s="24" t="s">
        <v>17</v>
      </c>
      <c r="R27" s="23" t="s">
        <v>17</v>
      </c>
      <c r="S27" s="24" t="s">
        <v>17</v>
      </c>
      <c r="T27" s="23" t="s">
        <v>17</v>
      </c>
      <c r="U27" s="24" t="s">
        <v>17</v>
      </c>
    </row>
    <row r="28" spans="1:21" ht="12.75">
      <c r="A28" s="39" t="s">
        <v>6</v>
      </c>
      <c r="B28" s="23" t="s">
        <v>17</v>
      </c>
      <c r="C28" s="24" t="s">
        <v>17</v>
      </c>
      <c r="D28" s="23">
        <v>0.03229166666666667</v>
      </c>
      <c r="E28" s="24">
        <f>D28/D46</f>
        <v>0.17055874801320456</v>
      </c>
      <c r="F28" s="23" t="s">
        <v>17</v>
      </c>
      <c r="G28" s="24" t="s">
        <v>17</v>
      </c>
      <c r="H28" s="23">
        <v>0.0045370370370370365</v>
      </c>
      <c r="I28" s="24">
        <f>SUM(H28/H46)</f>
        <v>0.025378738832060075</v>
      </c>
      <c r="J28" s="23" t="s">
        <v>17</v>
      </c>
      <c r="K28" s="24" t="s">
        <v>17</v>
      </c>
      <c r="L28" s="23" t="s">
        <v>17</v>
      </c>
      <c r="M28" s="24" t="s">
        <v>17</v>
      </c>
      <c r="N28" s="23"/>
      <c r="O28" s="24"/>
      <c r="P28" s="23">
        <v>0.00015046296296296297</v>
      </c>
      <c r="Q28" s="24">
        <f>P28/P46</f>
        <v>0.004540691582256375</v>
      </c>
      <c r="R28" s="23"/>
      <c r="S28" s="24"/>
      <c r="T28" s="23"/>
      <c r="U28" s="24"/>
    </row>
    <row r="29" spans="1:21" ht="12.75" hidden="1">
      <c r="A29" s="39" t="s">
        <v>7</v>
      </c>
      <c r="B29" s="23" t="s">
        <v>17</v>
      </c>
      <c r="C29" s="24" t="s">
        <v>17</v>
      </c>
      <c r="D29" s="23" t="s">
        <v>17</v>
      </c>
      <c r="E29" s="24" t="s">
        <v>17</v>
      </c>
      <c r="F29" s="23" t="s">
        <v>17</v>
      </c>
      <c r="G29" s="24" t="s">
        <v>17</v>
      </c>
      <c r="H29" s="23" t="s">
        <v>17</v>
      </c>
      <c r="I29" s="24" t="s">
        <v>17</v>
      </c>
      <c r="J29" s="23" t="s">
        <v>17</v>
      </c>
      <c r="K29" s="24" t="s">
        <v>17</v>
      </c>
      <c r="L29" s="23" t="s">
        <v>17</v>
      </c>
      <c r="M29" s="24" t="s">
        <v>17</v>
      </c>
      <c r="N29" s="23" t="s">
        <v>17</v>
      </c>
      <c r="O29" s="24" t="s">
        <v>17</v>
      </c>
      <c r="P29" s="23" t="s">
        <v>17</v>
      </c>
      <c r="Q29" s="24" t="s">
        <v>17</v>
      </c>
      <c r="R29" s="23" t="s">
        <v>17</v>
      </c>
      <c r="S29" s="24" t="s">
        <v>17</v>
      </c>
      <c r="T29" s="23" t="s">
        <v>17</v>
      </c>
      <c r="U29" s="24" t="s">
        <v>17</v>
      </c>
    </row>
    <row r="30" spans="1:21" ht="25.5" hidden="1">
      <c r="A30" s="39" t="s">
        <v>8</v>
      </c>
      <c r="B30" s="23" t="s">
        <v>17</v>
      </c>
      <c r="C30" s="24" t="s">
        <v>17</v>
      </c>
      <c r="D30" s="23" t="s">
        <v>17</v>
      </c>
      <c r="E30" s="24" t="s">
        <v>17</v>
      </c>
      <c r="F30" s="23" t="s">
        <v>17</v>
      </c>
      <c r="G30" s="24" t="s">
        <v>17</v>
      </c>
      <c r="H30" s="23" t="s">
        <v>17</v>
      </c>
      <c r="I30" s="24" t="s">
        <v>17</v>
      </c>
      <c r="J30" s="23" t="s">
        <v>17</v>
      </c>
      <c r="K30" s="24" t="s">
        <v>17</v>
      </c>
      <c r="L30" s="23" t="s">
        <v>17</v>
      </c>
      <c r="M30" s="23" t="s">
        <v>17</v>
      </c>
      <c r="N30" s="23" t="s">
        <v>17</v>
      </c>
      <c r="O30" s="24" t="s">
        <v>17</v>
      </c>
      <c r="P30" s="23" t="s">
        <v>17</v>
      </c>
      <c r="Q30" s="24" t="s">
        <v>17</v>
      </c>
      <c r="R30" s="23" t="s">
        <v>17</v>
      </c>
      <c r="S30" s="24" t="s">
        <v>17</v>
      </c>
      <c r="T30" s="23" t="s">
        <v>17</v>
      </c>
      <c r="U30" s="24" t="s">
        <v>17</v>
      </c>
    </row>
    <row r="31" spans="1:21" ht="12.75">
      <c r="A31" s="39" t="s">
        <v>9</v>
      </c>
      <c r="B31" s="23" t="s">
        <v>17</v>
      </c>
      <c r="C31" s="24" t="s">
        <v>17</v>
      </c>
      <c r="D31" s="23" t="s">
        <v>17</v>
      </c>
      <c r="E31" s="24" t="s">
        <v>17</v>
      </c>
      <c r="F31" s="23" t="s">
        <v>17</v>
      </c>
      <c r="G31" s="24" t="s">
        <v>17</v>
      </c>
      <c r="H31" s="23" t="s">
        <v>17</v>
      </c>
      <c r="I31" s="24" t="s">
        <v>17</v>
      </c>
      <c r="J31" s="23" t="s">
        <v>17</v>
      </c>
      <c r="K31" s="24" t="s">
        <v>17</v>
      </c>
      <c r="L31" s="23" t="s">
        <v>17</v>
      </c>
      <c r="M31" s="23" t="s">
        <v>17</v>
      </c>
      <c r="N31" s="23">
        <v>3.472222222222222E-05</v>
      </c>
      <c r="O31" s="24">
        <f>N31/N46</f>
        <v>0.0005794861889124977</v>
      </c>
      <c r="P31" s="23" t="s">
        <v>17</v>
      </c>
      <c r="Q31" s="24" t="s">
        <v>17</v>
      </c>
      <c r="R31" s="23" t="s">
        <v>17</v>
      </c>
      <c r="S31" s="24" t="s">
        <v>17</v>
      </c>
      <c r="T31" s="23" t="s">
        <v>17</v>
      </c>
      <c r="U31" s="24" t="s">
        <v>17</v>
      </c>
    </row>
    <row r="32" spans="1:21" ht="12.75">
      <c r="A32" s="39" t="s">
        <v>22</v>
      </c>
      <c r="B32" s="23" t="s">
        <v>17</v>
      </c>
      <c r="C32" s="24" t="s">
        <v>17</v>
      </c>
      <c r="D32" s="23" t="s">
        <v>17</v>
      </c>
      <c r="E32" s="24" t="s">
        <v>17</v>
      </c>
      <c r="F32" s="23" t="s">
        <v>17</v>
      </c>
      <c r="G32" s="24" t="s">
        <v>17</v>
      </c>
      <c r="H32" s="23">
        <v>0.0004166666666666667</v>
      </c>
      <c r="I32" s="24">
        <f>SUM(H32/H46)</f>
        <v>0.0023307005049851095</v>
      </c>
      <c r="J32" s="23" t="s">
        <v>17</v>
      </c>
      <c r="K32" s="24" t="s">
        <v>17</v>
      </c>
      <c r="L32" s="23" t="s">
        <v>17</v>
      </c>
      <c r="M32" s="23" t="s">
        <v>17</v>
      </c>
      <c r="N32" s="23" t="s">
        <v>17</v>
      </c>
      <c r="O32" s="24" t="s">
        <v>17</v>
      </c>
      <c r="P32" s="23" t="s">
        <v>17</v>
      </c>
      <c r="Q32" s="24" t="s">
        <v>17</v>
      </c>
      <c r="R32" s="23" t="s">
        <v>17</v>
      </c>
      <c r="S32" s="24" t="s">
        <v>17</v>
      </c>
      <c r="T32" s="23" t="s">
        <v>17</v>
      </c>
      <c r="U32" s="24" t="s">
        <v>17</v>
      </c>
    </row>
    <row r="33" spans="1:21" ht="12.75">
      <c r="A33" s="39" t="s">
        <v>33</v>
      </c>
      <c r="B33" s="23">
        <v>6.944444444444444E-05</v>
      </c>
      <c r="C33" s="24">
        <f>B33/B46</f>
        <v>0.33333333333333337</v>
      </c>
      <c r="D33" s="23">
        <v>0.00011574074074074073</v>
      </c>
      <c r="E33" s="24">
        <f>D33/D46</f>
        <v>0.0006113216774666829</v>
      </c>
      <c r="F33" s="23" t="s">
        <v>17</v>
      </c>
      <c r="G33" s="24" t="s">
        <v>17</v>
      </c>
      <c r="H33" s="23">
        <v>0.010439814814814813</v>
      </c>
      <c r="I33" s="24">
        <f>SUM(H33/H46)</f>
        <v>0.05839699598601578</v>
      </c>
      <c r="J33" s="23" t="s">
        <v>17</v>
      </c>
      <c r="K33" s="24" t="s">
        <v>17</v>
      </c>
      <c r="L33" s="23"/>
      <c r="M33" s="23"/>
      <c r="N33" s="23">
        <v>0.00017361111111111112</v>
      </c>
      <c r="O33" s="24">
        <f>N33/N46</f>
        <v>0.0028974309445624884</v>
      </c>
      <c r="P33" s="23" t="s">
        <v>17</v>
      </c>
      <c r="Q33" s="24" t="s">
        <v>17</v>
      </c>
      <c r="R33" s="23" t="s">
        <v>17</v>
      </c>
      <c r="S33" s="24" t="s">
        <v>17</v>
      </c>
      <c r="T33" s="23" t="s">
        <v>17</v>
      </c>
      <c r="U33" s="24" t="s">
        <v>17</v>
      </c>
    </row>
    <row r="34" spans="1:21" ht="12.75" customHeight="1">
      <c r="A34" s="39" t="s">
        <v>10</v>
      </c>
      <c r="B34" s="23" t="s">
        <v>17</v>
      </c>
      <c r="C34" s="24" t="s">
        <v>17</v>
      </c>
      <c r="D34" s="23" t="s">
        <v>17</v>
      </c>
      <c r="E34" s="24" t="s">
        <v>17</v>
      </c>
      <c r="F34" s="23">
        <v>0.010023148148148147</v>
      </c>
      <c r="G34" s="24" t="s">
        <v>17</v>
      </c>
      <c r="H34" s="23">
        <v>0.0002662037037037037</v>
      </c>
      <c r="I34" s="24">
        <f>SUM(H34/H46)</f>
        <v>0.0014890586559627088</v>
      </c>
      <c r="J34" s="23" t="s">
        <v>17</v>
      </c>
      <c r="K34" s="24" t="s">
        <v>17</v>
      </c>
      <c r="L34" s="23" t="s">
        <v>17</v>
      </c>
      <c r="M34" s="24" t="s">
        <v>17</v>
      </c>
      <c r="N34" s="23">
        <v>0.0002662037037037037</v>
      </c>
      <c r="O34" s="24">
        <f>N34/N46</f>
        <v>0.004442727448329149</v>
      </c>
      <c r="P34" s="23" t="s">
        <v>17</v>
      </c>
      <c r="Q34" s="24" t="s">
        <v>17</v>
      </c>
      <c r="R34" s="23" t="s">
        <v>17</v>
      </c>
      <c r="S34" s="24" t="s">
        <v>17</v>
      </c>
      <c r="T34" s="23" t="s">
        <v>17</v>
      </c>
      <c r="U34" s="24" t="s">
        <v>17</v>
      </c>
    </row>
    <row r="35" spans="1:21" ht="12.75" customHeight="1" hidden="1">
      <c r="A35" s="39" t="s">
        <v>36</v>
      </c>
      <c r="B35" s="23"/>
      <c r="C35" s="24"/>
      <c r="D35" s="23"/>
      <c r="E35" s="24"/>
      <c r="F35" s="23" t="s">
        <v>17</v>
      </c>
      <c r="G35" s="24" t="s">
        <v>17</v>
      </c>
      <c r="H35" s="23" t="s">
        <v>17</v>
      </c>
      <c r="I35" s="24" t="s">
        <v>17</v>
      </c>
      <c r="J35" s="23"/>
      <c r="K35" s="24"/>
      <c r="L35" s="23"/>
      <c r="M35" s="24"/>
      <c r="N35" s="23"/>
      <c r="O35" s="24"/>
      <c r="P35" s="23" t="s">
        <v>37</v>
      </c>
      <c r="Q35" s="24" t="s">
        <v>37</v>
      </c>
      <c r="R35" s="23" t="s">
        <v>37</v>
      </c>
      <c r="S35" s="24" t="s">
        <v>37</v>
      </c>
      <c r="T35" s="23" t="s">
        <v>37</v>
      </c>
      <c r="U35" s="24" t="s">
        <v>37</v>
      </c>
    </row>
    <row r="36" spans="1:21" ht="12.75">
      <c r="A36" s="39" t="s">
        <v>21</v>
      </c>
      <c r="B36" s="23" t="s">
        <v>17</v>
      </c>
      <c r="C36" s="24" t="s">
        <v>17</v>
      </c>
      <c r="D36" s="23">
        <v>0.00042824074074074075</v>
      </c>
      <c r="E36" s="24">
        <f>D36/D46</f>
        <v>0.002261890206626727</v>
      </c>
      <c r="F36" s="23" t="s">
        <v>17</v>
      </c>
      <c r="G36" s="24" t="s">
        <v>17</v>
      </c>
      <c r="H36" s="23">
        <v>0.009837962962962963</v>
      </c>
      <c r="I36" s="24">
        <f>SUM(H36/H46)</f>
        <v>0.0550304285899262</v>
      </c>
      <c r="J36" s="23" t="s">
        <v>17</v>
      </c>
      <c r="K36" s="24" t="s">
        <v>17</v>
      </c>
      <c r="L36" s="23">
        <v>0.014166666666666666</v>
      </c>
      <c r="M36" s="24">
        <f>L36/L46</f>
        <v>0.46950517836593786</v>
      </c>
      <c r="N36" s="23">
        <v>0.0003935185185185185</v>
      </c>
      <c r="O36" s="24">
        <f>N36/N46</f>
        <v>0.006567510141008307</v>
      </c>
      <c r="P36" s="23">
        <v>0.004965277777777778</v>
      </c>
      <c r="Q36" s="24">
        <f>P36/P46</f>
        <v>0.14984282221446038</v>
      </c>
      <c r="R36" s="23"/>
      <c r="S36" s="24"/>
      <c r="T36" s="23"/>
      <c r="U36" s="24"/>
    </row>
    <row r="37" spans="1:21" ht="12.75">
      <c r="A37" s="39" t="s">
        <v>11</v>
      </c>
      <c r="B37" s="23" t="s">
        <v>17</v>
      </c>
      <c r="C37" s="24" t="s">
        <v>17</v>
      </c>
      <c r="D37" s="23" t="s">
        <v>17</v>
      </c>
      <c r="E37" s="24" t="s">
        <v>17</v>
      </c>
      <c r="F37" s="23" t="s">
        <v>17</v>
      </c>
      <c r="G37" s="24" t="s">
        <v>17</v>
      </c>
      <c r="H37" s="23">
        <v>0.0006944444444444445</v>
      </c>
      <c r="I37" s="24">
        <f>SUM(H37/H46)</f>
        <v>0.003884500841641849</v>
      </c>
      <c r="J37" s="23" t="s">
        <v>17</v>
      </c>
      <c r="K37" s="24" t="s">
        <v>17</v>
      </c>
      <c r="L37" s="23" t="s">
        <v>17</v>
      </c>
      <c r="M37" s="24" t="s">
        <v>17</v>
      </c>
      <c r="N37" s="23">
        <v>0.0006944444444444445</v>
      </c>
      <c r="O37" s="24">
        <f>N37/N46</f>
        <v>0.011589723778249954</v>
      </c>
      <c r="P37" s="23" t="s">
        <v>17</v>
      </c>
      <c r="Q37" s="24" t="s">
        <v>17</v>
      </c>
      <c r="R37" s="23" t="s">
        <v>17</v>
      </c>
      <c r="S37" s="24" t="s">
        <v>17</v>
      </c>
      <c r="T37" s="23" t="s">
        <v>17</v>
      </c>
      <c r="U37" s="24" t="s">
        <v>17</v>
      </c>
    </row>
    <row r="38" spans="1:21" ht="12.75" hidden="1">
      <c r="A38" s="39" t="s">
        <v>12</v>
      </c>
      <c r="B38" s="23" t="s">
        <v>17</v>
      </c>
      <c r="C38" s="24" t="s">
        <v>17</v>
      </c>
      <c r="D38" s="23" t="s">
        <v>17</v>
      </c>
      <c r="E38" s="24" t="s">
        <v>17</v>
      </c>
      <c r="F38" s="23" t="s">
        <v>17</v>
      </c>
      <c r="G38" s="24" t="s">
        <v>17</v>
      </c>
      <c r="H38" s="23" t="s">
        <v>17</v>
      </c>
      <c r="I38" s="24" t="s">
        <v>17</v>
      </c>
      <c r="J38" s="23" t="s">
        <v>17</v>
      </c>
      <c r="K38" s="24" t="s">
        <v>17</v>
      </c>
      <c r="L38" s="23" t="s">
        <v>17</v>
      </c>
      <c r="M38" s="24" t="s">
        <v>17</v>
      </c>
      <c r="N38" s="23" t="s">
        <v>17</v>
      </c>
      <c r="O38" s="24" t="s">
        <v>17</v>
      </c>
      <c r="P38" s="23" t="s">
        <v>37</v>
      </c>
      <c r="Q38" s="24" t="s">
        <v>37</v>
      </c>
      <c r="R38" s="23" t="s">
        <v>37</v>
      </c>
      <c r="S38" s="24" t="s">
        <v>37</v>
      </c>
      <c r="T38" s="23" t="s">
        <v>37</v>
      </c>
      <c r="U38" s="24" t="s">
        <v>37</v>
      </c>
    </row>
    <row r="39" spans="1:21" ht="12.75">
      <c r="A39" s="39" t="s">
        <v>13</v>
      </c>
      <c r="B39" s="23" t="s">
        <v>17</v>
      </c>
      <c r="C39" s="24" t="s">
        <v>17</v>
      </c>
      <c r="D39" s="23">
        <v>0.03234953703703704</v>
      </c>
      <c r="E39" s="24">
        <f>D39/D46</f>
        <v>0.17086440885193788</v>
      </c>
      <c r="F39" s="23">
        <v>0.024467592592592593</v>
      </c>
      <c r="G39" s="24" t="s">
        <v>17</v>
      </c>
      <c r="H39" s="23">
        <v>0.030034722222222223</v>
      </c>
      <c r="I39" s="24">
        <f>SUM(H39/H46)</f>
        <v>0.16800466140100997</v>
      </c>
      <c r="J39" s="23" t="s">
        <v>17</v>
      </c>
      <c r="K39" s="24" t="s">
        <v>17</v>
      </c>
      <c r="L39" s="23">
        <v>0.0022106481481481478</v>
      </c>
      <c r="M39" s="24">
        <f>L39/L46</f>
        <v>0.07326428845416186</v>
      </c>
      <c r="N39" s="23">
        <v>0.015659722222222224</v>
      </c>
      <c r="O39" s="24">
        <f>N39/N46</f>
        <v>0.26134827119953646</v>
      </c>
      <c r="P39" s="23">
        <v>0.0004050925925925926</v>
      </c>
      <c r="Q39" s="24">
        <f>P39/P46</f>
        <v>0.012224938875305626</v>
      </c>
      <c r="R39" s="23" t="s">
        <v>17</v>
      </c>
      <c r="S39" s="24" t="s">
        <v>17</v>
      </c>
      <c r="T39" s="23" t="s">
        <v>17</v>
      </c>
      <c r="U39" s="24" t="s">
        <v>17</v>
      </c>
    </row>
    <row r="40" spans="1:21" ht="12.75" hidden="1">
      <c r="A40" s="39" t="s">
        <v>19</v>
      </c>
      <c r="B40" s="23" t="s">
        <v>17</v>
      </c>
      <c r="C40" s="24" t="s">
        <v>17</v>
      </c>
      <c r="D40" s="23"/>
      <c r="E40" s="24"/>
      <c r="F40" s="23" t="s">
        <v>17</v>
      </c>
      <c r="G40" s="24" t="s">
        <v>17</v>
      </c>
      <c r="H40" s="23" t="s">
        <v>17</v>
      </c>
      <c r="I40" s="24" t="s">
        <v>17</v>
      </c>
      <c r="J40" s="23" t="s">
        <v>17</v>
      </c>
      <c r="K40" s="24" t="s">
        <v>17</v>
      </c>
      <c r="L40" s="23" t="s">
        <v>17</v>
      </c>
      <c r="M40" s="24" t="s">
        <v>17</v>
      </c>
      <c r="N40" s="23" t="s">
        <v>17</v>
      </c>
      <c r="O40" s="24" t="s">
        <v>17</v>
      </c>
      <c r="P40" s="23"/>
      <c r="Q40" s="24"/>
      <c r="R40" s="23"/>
      <c r="S40" s="24"/>
      <c r="T40" s="23"/>
      <c r="U40" s="24"/>
    </row>
    <row r="41" spans="1:21" ht="25.5" hidden="1">
      <c r="A41" s="39" t="s">
        <v>14</v>
      </c>
      <c r="B41" s="23" t="s">
        <v>17</v>
      </c>
      <c r="C41" s="24" t="s">
        <v>17</v>
      </c>
      <c r="D41" s="23" t="s">
        <v>17</v>
      </c>
      <c r="E41" s="24" t="s">
        <v>17</v>
      </c>
      <c r="F41" s="23" t="s">
        <v>17</v>
      </c>
      <c r="G41" s="24" t="s">
        <v>17</v>
      </c>
      <c r="H41" s="23" t="s">
        <v>17</v>
      </c>
      <c r="I41" s="24" t="s">
        <v>17</v>
      </c>
      <c r="J41" s="23" t="s">
        <v>17</v>
      </c>
      <c r="K41" s="24" t="s">
        <v>17</v>
      </c>
      <c r="L41" s="23" t="s">
        <v>17</v>
      </c>
      <c r="M41" s="24" t="s">
        <v>17</v>
      </c>
      <c r="N41" s="23"/>
      <c r="O41" s="24"/>
      <c r="P41" s="23" t="s">
        <v>17</v>
      </c>
      <c r="Q41" s="24" t="s">
        <v>17</v>
      </c>
      <c r="R41" s="23" t="s">
        <v>17</v>
      </c>
      <c r="S41" s="24" t="s">
        <v>17</v>
      </c>
      <c r="T41" s="23" t="s">
        <v>17</v>
      </c>
      <c r="U41" s="24" t="s">
        <v>17</v>
      </c>
    </row>
    <row r="42" spans="1:21" ht="25.5">
      <c r="A42" s="39" t="s">
        <v>38</v>
      </c>
      <c r="B42" s="25" t="s">
        <v>17</v>
      </c>
      <c r="C42" s="26"/>
      <c r="D42" s="25" t="s">
        <v>17</v>
      </c>
      <c r="E42" s="26"/>
      <c r="F42" s="25" t="s">
        <v>17</v>
      </c>
      <c r="G42" s="26"/>
      <c r="H42" s="25">
        <v>0.001388888888888889</v>
      </c>
      <c r="I42" s="26">
        <f>SUM(H42/H46)</f>
        <v>0.007769001683283698</v>
      </c>
      <c r="J42" s="25" t="s">
        <v>17</v>
      </c>
      <c r="K42" s="26"/>
      <c r="L42" s="25" t="s">
        <v>17</v>
      </c>
      <c r="M42" s="26"/>
      <c r="N42" s="25" t="s">
        <v>17</v>
      </c>
      <c r="O42" s="26"/>
      <c r="P42" s="25">
        <v>0.0063425925925925915</v>
      </c>
      <c r="Q42" s="26">
        <f>P42/P46</f>
        <v>0.19140761439049947</v>
      </c>
      <c r="R42" s="25" t="s">
        <v>17</v>
      </c>
      <c r="S42" s="26"/>
      <c r="T42" s="25" t="s">
        <v>17</v>
      </c>
      <c r="U42" s="26"/>
    </row>
    <row r="43" spans="1:21" ht="26.25" thickBot="1">
      <c r="A43" s="39" t="s">
        <v>15</v>
      </c>
      <c r="B43" s="23">
        <v>0.0001388888888888889</v>
      </c>
      <c r="C43" s="24">
        <f>B43/B46</f>
        <v>0.6666666666666667</v>
      </c>
      <c r="D43" s="23">
        <v>0.036585648148148145</v>
      </c>
      <c r="E43" s="24">
        <f>D43/D46</f>
        <v>0.19323878224721844</v>
      </c>
      <c r="F43" s="23">
        <v>0.028449074074074075</v>
      </c>
      <c r="G43" s="24" t="s">
        <v>17</v>
      </c>
      <c r="H43" s="23">
        <v>0.05821759259259259</v>
      </c>
      <c r="I43" s="24">
        <f>SUM(H43/H46)</f>
        <v>0.325650653890975</v>
      </c>
      <c r="J43" s="23" t="s">
        <v>17</v>
      </c>
      <c r="K43" s="24" t="s">
        <v>17</v>
      </c>
      <c r="L43" s="23">
        <v>0.013796296296296298</v>
      </c>
      <c r="M43" s="24">
        <f>L43/L46</f>
        <v>0.45723053317990037</v>
      </c>
      <c r="N43" s="23">
        <v>0.006550925925925926</v>
      </c>
      <c r="O43" s="24">
        <f>N43/N46</f>
        <v>0.10932972764149122</v>
      </c>
      <c r="P43" s="23">
        <v>0.011331018518518518</v>
      </c>
      <c r="Q43" s="24">
        <f>P43/P46</f>
        <v>0.3419490045406916</v>
      </c>
      <c r="R43" s="23" t="s">
        <v>17</v>
      </c>
      <c r="S43" s="24" t="s">
        <v>17</v>
      </c>
      <c r="T43" s="23" t="s">
        <v>17</v>
      </c>
      <c r="U43" s="26" t="s">
        <v>17</v>
      </c>
    </row>
    <row r="44" spans="1:21" ht="13.5" thickBot="1">
      <c r="A44" s="48" t="s">
        <v>16</v>
      </c>
      <c r="B44" s="49" t="s">
        <v>17</v>
      </c>
      <c r="C44" s="50" t="s">
        <v>17</v>
      </c>
      <c r="D44" s="49">
        <v>0.009849537037037037</v>
      </c>
      <c r="E44" s="50">
        <f>D44/D46</f>
        <v>0.052023474752414714</v>
      </c>
      <c r="F44" s="49" t="s">
        <v>17</v>
      </c>
      <c r="G44" s="50" t="s">
        <v>17</v>
      </c>
      <c r="H44" s="49">
        <v>0.006307870370370371</v>
      </c>
      <c r="I44" s="50">
        <f>SUM(H44/H46)</f>
        <v>0.0352842159782468</v>
      </c>
      <c r="J44" s="49" t="s">
        <v>17</v>
      </c>
      <c r="K44" s="50" t="s">
        <v>17</v>
      </c>
      <c r="L44" s="49" t="s">
        <v>17</v>
      </c>
      <c r="M44" s="50" t="s">
        <v>17</v>
      </c>
      <c r="N44" s="49">
        <v>0.00011574074074074073</v>
      </c>
      <c r="O44" s="50">
        <f>N44/N46</f>
        <v>0.0019316206297083254</v>
      </c>
      <c r="P44" s="49" t="s">
        <v>17</v>
      </c>
      <c r="Q44" s="50" t="s">
        <v>17</v>
      </c>
      <c r="R44" s="49" t="s">
        <v>17</v>
      </c>
      <c r="S44" s="50" t="s">
        <v>17</v>
      </c>
      <c r="T44" s="49" t="s">
        <v>17</v>
      </c>
      <c r="U44" s="40" t="s">
        <v>17</v>
      </c>
    </row>
    <row r="46" spans="2:21" ht="12.75" hidden="1">
      <c r="B46" s="11">
        <f aca="true" t="shared" si="0" ref="B46:U46">SUM(B17:B44)</f>
        <v>0.00020833333333333332</v>
      </c>
      <c r="C46" s="12">
        <f t="shared" si="0"/>
        <v>1</v>
      </c>
      <c r="D46" s="11">
        <f t="shared" si="0"/>
        <v>0.18932870370370372</v>
      </c>
      <c r="E46" s="12">
        <f t="shared" si="0"/>
        <v>1</v>
      </c>
      <c r="F46" s="11">
        <f t="shared" si="0"/>
        <v>0.09216435185185184</v>
      </c>
      <c r="G46" s="12">
        <f t="shared" si="0"/>
        <v>0</v>
      </c>
      <c r="H46" s="11">
        <f t="shared" si="0"/>
        <v>0.17877314814814815</v>
      </c>
      <c r="I46" s="12">
        <f t="shared" si="0"/>
        <v>0.9999999999999999</v>
      </c>
      <c r="J46" s="11">
        <f t="shared" si="0"/>
        <v>0</v>
      </c>
      <c r="K46" s="12">
        <f t="shared" si="0"/>
        <v>0</v>
      </c>
      <c r="L46" s="11">
        <f t="shared" si="0"/>
        <v>0.03017361111111111</v>
      </c>
      <c r="M46" s="12">
        <f t="shared" si="0"/>
        <v>1</v>
      </c>
      <c r="N46" s="11">
        <f t="shared" si="0"/>
        <v>0.059918981481481476</v>
      </c>
      <c r="O46" s="12">
        <f t="shared" si="0"/>
        <v>1</v>
      </c>
      <c r="P46" s="11">
        <f t="shared" si="0"/>
        <v>0.03313657407407407</v>
      </c>
      <c r="Q46" s="12">
        <f t="shared" si="0"/>
        <v>1.0000000000000002</v>
      </c>
      <c r="R46" s="46">
        <f t="shared" si="0"/>
        <v>0</v>
      </c>
      <c r="S46" s="47">
        <f t="shared" si="0"/>
        <v>0</v>
      </c>
      <c r="T46" s="46">
        <f t="shared" si="0"/>
        <v>0</v>
      </c>
      <c r="U46" s="47">
        <f t="shared" si="0"/>
        <v>0</v>
      </c>
    </row>
    <row r="47" spans="2:13" ht="12.75">
      <c r="B47" s="11" t="s">
        <v>37</v>
      </c>
      <c r="C47" s="14" t="s">
        <v>37</v>
      </c>
      <c r="D47" s="11" t="s">
        <v>37</v>
      </c>
      <c r="E47" s="12" t="s">
        <v>37</v>
      </c>
      <c r="F47" s="11" t="s">
        <v>37</v>
      </c>
      <c r="G47" s="12" t="s">
        <v>37</v>
      </c>
      <c r="H47" s="11" t="s">
        <v>37</v>
      </c>
      <c r="I47" s="14" t="s">
        <v>37</v>
      </c>
      <c r="J47" s="14"/>
      <c r="K47" s="14"/>
      <c r="L47" s="11" t="s">
        <v>37</v>
      </c>
      <c r="M47" s="14" t="s">
        <v>37</v>
      </c>
    </row>
    <row r="48" spans="4:8" ht="12.75">
      <c r="D48" s="13" t="s">
        <v>37</v>
      </c>
      <c r="H48" s="13" t="s">
        <v>37</v>
      </c>
    </row>
    <row r="49" spans="4:8" ht="12.75">
      <c r="D49" s="11" t="s">
        <v>37</v>
      </c>
      <c r="F49" s="13" t="s">
        <v>37</v>
      </c>
      <c r="H49" s="13" t="s">
        <v>37</v>
      </c>
    </row>
    <row r="50" spans="6:10" ht="12.75">
      <c r="F50" s="13" t="s">
        <v>37</v>
      </c>
      <c r="H50" s="13" t="s">
        <v>37</v>
      </c>
      <c r="J50" s="13" t="s">
        <v>37</v>
      </c>
    </row>
    <row r="51" spans="6:10" ht="12.75">
      <c r="F51" s="33" t="s">
        <v>37</v>
      </c>
      <c r="H51" s="13" t="s">
        <v>37</v>
      </c>
      <c r="J51" s="13" t="s">
        <v>37</v>
      </c>
    </row>
    <row r="52" spans="6:10" ht="12.75">
      <c r="F52" s="33" t="s">
        <v>37</v>
      </c>
      <c r="H52" s="13" t="s">
        <v>37</v>
      </c>
      <c r="J52" s="33" t="s">
        <v>37</v>
      </c>
    </row>
    <row r="53" ht="12.75">
      <c r="H53" s="33" t="s">
        <v>37</v>
      </c>
    </row>
    <row r="54" ht="12.75">
      <c r="H54" s="33" t="s">
        <v>37</v>
      </c>
    </row>
    <row r="55" ht="12.75">
      <c r="H55" s="13" t="s">
        <v>37</v>
      </c>
    </row>
    <row r="56" ht="12.75">
      <c r="H56" s="13" t="s">
        <v>37</v>
      </c>
    </row>
    <row r="57" ht="12.75">
      <c r="H57" s="13" t="s">
        <v>37</v>
      </c>
    </row>
    <row r="58" ht="12.75">
      <c r="H58" s="33" t="s">
        <v>37</v>
      </c>
    </row>
  </sheetData>
  <sheetProtection/>
  <mergeCells count="7">
    <mergeCell ref="A1:T1"/>
    <mergeCell ref="A9:U9"/>
    <mergeCell ref="A7:M7"/>
    <mergeCell ref="A4:M4"/>
    <mergeCell ref="A5:M5"/>
    <mergeCell ref="A2:U2"/>
    <mergeCell ref="A3:U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LOMBART_F</dc:creator>
  <cp:keywords/>
  <dc:description/>
  <cp:lastModifiedBy>saccone_l</cp:lastModifiedBy>
  <cp:lastPrinted>2013-06-10T09:09:25Z</cp:lastPrinted>
  <dcterms:created xsi:type="dcterms:W3CDTF">2009-01-07T09:41:04Z</dcterms:created>
  <dcterms:modified xsi:type="dcterms:W3CDTF">2013-06-10T09:09:32Z</dcterms:modified>
  <cp:category/>
  <cp:version/>
  <cp:contentType/>
  <cp:contentStatus/>
</cp:coreProperties>
</file>