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40" yWindow="270" windowWidth="14130" windowHeight="11760"/>
  </bookViews>
  <sheets>
    <sheet name="Formulaire choix zones" sheetId="1" r:id="rId1"/>
    <sheet name="Instructions" sheetId="2" r:id="rId2"/>
  </sheets>
  <definedNames>
    <definedName name="_xlnm._FilterDatabase" localSheetId="0" hidden="1">'Formulaire choix zones'!$C$6:$G$21</definedName>
    <definedName name="_xlnm.Print_Titles" localSheetId="0">'Formulaire choix zones'!$3:$6</definedName>
    <definedName name="_xlnm.Print_Area" localSheetId="0">'Formulaire choix zones'!$A$1:$H$68</definedName>
  </definedNames>
  <calcPr calcId="145621" iterateDelta="1E-4"/>
</workbook>
</file>

<file path=xl/calcChain.xml><?xml version="1.0" encoding="utf-8"?>
<calcChain xmlns="http://schemas.openxmlformats.org/spreadsheetml/2006/main">
  <c r="E63" i="1" l="1"/>
  <c r="E62" i="1"/>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23" i="1"/>
</calcChain>
</file>

<file path=xl/sharedStrings.xml><?xml version="1.0" encoding="utf-8"?>
<sst xmlns="http://schemas.openxmlformats.org/spreadsheetml/2006/main" count="196" uniqueCount="84">
  <si>
    <t>Fréquence (MHz)</t>
  </si>
  <si>
    <t>Cocher la case pour chaque zone dans laquelle vous êtes candidat (*)</t>
  </si>
  <si>
    <t>Zone géographique mise en appel</t>
  </si>
  <si>
    <t>(à remplir par le CSA) Dossier n°:</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</si>
  <si>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</si>
  <si>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</si>
  <si>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</si>
  <si>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</si>
  <si>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</si>
  <si>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</si>
  <si>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</si>
  <si>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</si>
  <si>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1) Le candidat indique dans la cellule E3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</si>
  <si>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E4 de la feuille "Formulaire choix zones" le nom de la radio pour laquelle il dépose un dossier. Ce nom doit correspondre à celui indiqué dans le formulaire d'identification de la candidature fourni dans le dossier de candidature.</t>
  </si>
  <si>
    <t>(*) Pour cocher la case, mettre un "X" ou un "1". Ce formulaire ne permet pas d'exprimer une préférence entre plusieurs zones sur lesquelles vous seriez candidat. La totalité des instructions pour remplir ce formulaire figure dans la feuille dénommée "Instructions".</t>
  </si>
  <si>
    <t>Néant</t>
  </si>
  <si>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1"/>
        <color rgb="FFFF0000"/>
        <rFont val="Open Sans"/>
        <family val="2"/>
      </rPr>
      <t>La fourniture du formulaire rempli au seul format PDF est proscrite.</t>
    </r>
  </si>
  <si>
    <t>Nombre total de zones sur lesquelles porte votre candidature  (calcul automatique par formule)</t>
  </si>
  <si>
    <t>version 1.0</t>
  </si>
  <si>
    <t>Allotissement</t>
  </si>
  <si>
    <t>CTA</t>
  </si>
  <si>
    <t>Dijon</t>
  </si>
  <si>
    <t>Nombre de comités territoriaux de l'audiovisuel concernés par votre candidature (calcul automatique)</t>
  </si>
  <si>
    <t>Nombre de dossiers à fournir au CSA (art. 6)</t>
  </si>
  <si>
    <r>
      <t xml:space="preserve">3.2) </t>
    </r>
    <r>
      <rPr>
        <b/>
        <sz val="11"/>
        <color theme="1"/>
        <rFont val="Open Sans"/>
        <family val="2"/>
      </rPr>
      <t>Le candidat remplit la colonne E par un "1" ou un "X" pour toutes les zones où il souhaite être autorisé à exploiter une fréquence.</t>
    </r>
    <r>
      <rPr>
        <sz val="11"/>
        <color theme="1"/>
        <rFont val="Open Sans"/>
        <family val="2"/>
      </rPr>
      <t xml:space="preserve"> Ce formulaire n'est pas destiné à recueillir une préférence du candidat entre toutes les zones où il souhaite être autorisé à exploiter une fréquence.</t>
    </r>
  </si>
  <si>
    <t>Zone de service limitée</t>
  </si>
  <si>
    <r>
      <t xml:space="preserve">Contrainte de programme/remarque
</t>
    </r>
    <r>
      <rPr>
        <b/>
        <sz val="8"/>
        <color rgb="FFFF0000"/>
        <rFont val="Open Sans"/>
        <family val="2"/>
      </rPr>
      <t>(pour information)</t>
    </r>
  </si>
  <si>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</si>
  <si>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</si>
  <si>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3.3) Si le candidat souhaite être autorisé à exploiter une fréquence dans une zone où plusieurs fréquences libres de contraintes de programme sont mises en appel, il peut, s'il le souhaite, indiquer dans la colonne H son ordre de préférence des fréquences dans cette zone. Les caractéristiques techniques associées à ces fréquences figurent en annexe de la décision d'appel aux candidatures. Son premier choix est indiqué par un "1", son deuxième choix par un "2", etc.</t>
  </si>
  <si>
    <t>Poitiers</t>
  </si>
  <si>
    <t>Cosne-Cours-sur-Loire</t>
  </si>
  <si>
    <t>Bourges</t>
  </si>
  <si>
    <t>Saint-Amand-Montrond</t>
  </si>
  <si>
    <t>Vierzon</t>
  </si>
  <si>
    <t>Contrainte de programme avec l'assignation Saint-Aignan-sur-Cher 99,3 MHz
Zone de service limitée</t>
  </si>
  <si>
    <t>Le Blanc</t>
  </si>
  <si>
    <t>Châteauroux</t>
  </si>
  <si>
    <t>Argenton-sur-Creuse</t>
  </si>
  <si>
    <t>Contrainte de programme avec l'assignation Bellac 105,3 MHz</t>
  </si>
  <si>
    <t>La mise en appel de cette fréquence nécessite d’effectuer le réaménagement n° 1.</t>
  </si>
  <si>
    <t>Amboise</t>
  </si>
  <si>
    <t>Chinon</t>
  </si>
  <si>
    <t>Contrainte de programme avec l'allotissement Châtellerault 102,1 MHz</t>
  </si>
  <si>
    <t>Loches</t>
  </si>
  <si>
    <t>Contrainte de programme avec l'assignation Poitiers 93,3 MHz
Zone de service limitée</t>
  </si>
  <si>
    <t>Contrainte de programme avec l'assignation Poitiers 101,5 MHz
Zone de service limitée</t>
  </si>
  <si>
    <t>Contrainte de programme avec l'assignation Châteauroux 106,9 MHz
Zon e de service limitée</t>
  </si>
  <si>
    <t>Contrainte de programme avec l'assignation Poitiers 104,3 MHz</t>
  </si>
  <si>
    <t>Tours</t>
  </si>
  <si>
    <t>Blois</t>
  </si>
  <si>
    <t>Romorantin-Lanthenay</t>
  </si>
  <si>
    <t>Vendôme</t>
  </si>
  <si>
    <t>Contrainte de programme avec les assignations Orléans 95,4 MHz et Romorantin-Lanthenay 95,3 MHz</t>
  </si>
  <si>
    <t>Contrainte de programme avec les allotissements Orléans 107,3 MHz, Tours 107,2 MHz et Vendôme 107,3 MHz</t>
  </si>
  <si>
    <t>Contrainte de programme avec l'assignation Blois 91,5 MHz</t>
  </si>
  <si>
    <t>Contrainte de programme avec l'assignation Orléans 93,7 MHz</t>
  </si>
  <si>
    <t>Contrainte de programme avec les allotissements Orléans 107,3 MHz, Blois 107,2 MHz et Tours 107,2 MHz</t>
  </si>
  <si>
    <t>Château-Renard</t>
  </si>
  <si>
    <t>Courtenay</t>
  </si>
  <si>
    <t>Orléans</t>
  </si>
  <si>
    <t>La mise en appel de cette fréquence nécessite d’effectuer le réaménagement n° 2.</t>
  </si>
  <si>
    <t>Contrainte de programme avec l'allotissement Cosne-Cours-sur-Loire 93 MHz</t>
  </si>
  <si>
    <t>Contrainte de programme avec les allotissements Blois 107,2 MHz, Tours 107,2 MHz et Vendôme 107,2 MHz</t>
  </si>
  <si>
    <t>Bressuire</t>
  </si>
  <si>
    <t>Moncoutant-sur-Sèvre</t>
  </si>
  <si>
    <t>La mise en appel de cette fréquence nécessite d’effectuer le réaménagement n° 3.</t>
  </si>
  <si>
    <t>Contrainte de programme avec l'assignation Cholet 104,7 MHz</t>
  </si>
  <si>
    <t>Niort</t>
  </si>
  <si>
    <t>Parthenay</t>
  </si>
  <si>
    <t>Thouars</t>
  </si>
  <si>
    <t>Contrainte de programme avec l'allotissement Poitiers 88,3 MHz</t>
  </si>
  <si>
    <t>Châtellerault</t>
  </si>
  <si>
    <t>Contrainte de programme avec l'allotissement Chinon 102,0 MHz</t>
  </si>
  <si>
    <t>L'Isle-Jourdain</t>
  </si>
  <si>
    <t>La mise en appel de cette fréquence nécessite d’effectuer le réaménagement n° 4.</t>
  </si>
  <si>
    <t>Montmorillon</t>
  </si>
  <si>
    <t>Contrainte de programme avec l'allotissement Thouars 88,4 MHz</t>
  </si>
  <si>
    <t>1 exemplaire sur papier et 1 exemplaire sous forme dématérialisée</t>
  </si>
  <si>
    <t>CTA de Poitiers et de Dijon</t>
  </si>
  <si>
    <t>Contrainte de programme avec les allotissements Orléans 107,3 MHz, Blois 107,2 MHz et Vendôme 107,3 MHz</t>
  </si>
  <si>
    <t>Contrainte de programme avec l'allotissement Courtenay 93,0 MHz</t>
  </si>
  <si>
    <r>
      <t xml:space="preserve">3.1) </t>
    </r>
    <r>
      <rPr>
        <b/>
        <sz val="11"/>
        <color theme="1"/>
        <rFont val="Open Sans"/>
        <family val="2"/>
      </rPr>
      <t xml:space="preserve">Seules les cases sur fond blanc de la zone délimitée par les cellules A1, A61, H61 et H1 peuvent être modifiées par le candidat. </t>
    </r>
    <r>
      <rPr>
        <sz val="11"/>
        <color theme="1"/>
        <rFont val="Open Sans"/>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</si>
  <si>
    <t>A titre indicatif, ordre de préférence des fréquences souhaitées par le candidat sur chaque zone demandée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</si>
</sst>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Open Sans"/>
      <family val="2"/>
    </font>
    <font>
      <b/>
      <sz val="9"/>
      <color theme="1"/>
      <name val="Open Sans"/>
      <family val="2"/>
    </font>
    <font>
      <b/>
      <sz val="8"/>
      <color theme="0"/>
      <name val="Open Sans"/>
      <family val="2"/>
    </font>
    <font>
      <sz val="8"/>
      <name val="Open Sans"/>
      <family val="2"/>
    </font>
    <font>
      <b/>
      <sz val="8"/>
      <color theme="1"/>
      <name val="Open Sans"/>
      <family val="2"/>
    </font>
    <font>
      <sz val="8"/>
      <color theme="1"/>
      <name val="Open Sans"/>
      <family val="2"/>
    </font>
    <font>
      <b/>
      <sz val="11"/>
      <color theme="0"/>
      <name val="Open Sans"/>
      <family val="2"/>
    </font>
    <font>
      <b/>
      <sz val="11"/>
      <color theme="1"/>
      <name val="Open Sans"/>
      <family val="2"/>
    </font>
    <font>
      <b/>
      <sz val="11"/>
      <color rgb="FFFF0000"/>
      <name val="Open Sans"/>
      <family val="2"/>
    </font>
    <font>
      <sz val="8"/>
      <color rgb="FFFF0000"/>
      <name val="Open Sans"/>
      <family val="2"/>
    </font>
    <font>
      <b/>
      <sz val="8"/>
      <color rgb="FFFF0000"/>
      <name val="Open Sans"/>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applyAlignment="1">
      <alignment horizontal="left" vertical="center"/>
    </xf>
    <xf numFmtId="0" fontId="0" fillId="0" borderId="0" xfId="0" applyAlignment="1">
      <alignment vertical="center"/>
    </xf>
    <xf numFmtId="0" fontId="1" fillId="5" borderId="0" xfId="0" applyFont="1" applyFill="1"/>
    <xf numFmtId="0" fontId="1" fillId="5" borderId="0" xfId="0" applyFont="1" applyFill="1" applyAlignment="1">
      <alignment vertical="center"/>
    </xf>
    <xf numFmtId="0" fontId="1" fillId="5" borderId="0" xfId="0" applyFont="1" applyFill="1" applyAlignment="1">
      <alignment horizontal="left" vertical="center"/>
    </xf>
    <xf numFmtId="49"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4" fillId="5" borderId="1" xfId="0" quotePrefix="1" applyNumberFormat="1" applyFont="1" applyFill="1" applyBorder="1" applyAlignment="1" applyProtection="1">
      <alignment horizontal="right" vertical="center" indent="1"/>
    </xf>
    <xf numFmtId="0" fontId="4" fillId="5" borderId="1" xfId="0" applyFont="1" applyFill="1" applyBorder="1" applyAlignment="1" applyProtection="1">
      <alignment horizontal="left" vertical="center" wrapText="1" indent="1"/>
    </xf>
    <xf numFmtId="164" fontId="4" fillId="5" borderId="1" xfId="0" applyNumberFormat="1" applyFont="1" applyFill="1" applyBorder="1" applyAlignment="1" applyProtection="1">
      <alignment horizontal="right" vertical="center" indent="1"/>
    </xf>
    <xf numFmtId="0" fontId="4" fillId="4" borderId="4" xfId="0" applyFont="1" applyFill="1" applyBorder="1" applyAlignment="1" applyProtection="1">
      <alignment horizontal="center" vertical="center" wrapText="1"/>
    </xf>
    <xf numFmtId="164" fontId="4" fillId="5" borderId="2" xfId="0" applyNumberFormat="1" applyFont="1" applyFill="1" applyBorder="1" applyAlignment="1" applyProtection="1">
      <alignment horizontal="right" vertical="center" indent="1"/>
    </xf>
    <xf numFmtId="0" fontId="4" fillId="0" borderId="1"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0" fontId="1" fillId="0" borderId="0" xfId="0" applyFont="1" applyBorder="1" applyAlignment="1" applyProtection="1">
      <alignment horizontal="left" vertical="center" wrapText="1"/>
    </xf>
    <xf numFmtId="0" fontId="7" fillId="2" borderId="0" xfId="0" applyFont="1" applyFill="1" applyAlignment="1">
      <alignment horizontal="center" vertical="center"/>
    </xf>
    <xf numFmtId="0" fontId="8" fillId="0" borderId="0" xfId="0" applyFont="1" applyAlignment="1">
      <alignment horizontal="center" vertical="center"/>
    </xf>
    <xf numFmtId="0" fontId="1" fillId="0" borderId="0" xfId="0" applyFont="1" applyAlignment="1">
      <alignment vertical="center" wrapText="1"/>
    </xf>
    <xf numFmtId="0" fontId="2" fillId="5" borderId="3" xfId="0" applyFont="1" applyFill="1" applyBorder="1" applyAlignment="1" applyProtection="1">
      <alignment vertical="center"/>
    </xf>
    <xf numFmtId="0" fontId="4" fillId="4" borderId="1"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xf>
    <xf numFmtId="0" fontId="1" fillId="5" borderId="0" xfId="0" applyFont="1" applyFill="1" applyAlignment="1">
      <alignment horizontal="right"/>
    </xf>
    <xf numFmtId="0" fontId="1"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xf>
    <xf numFmtId="0" fontId="0" fillId="0" borderId="0" xfId="0" applyAlignment="1">
      <alignment horizontal="left" vertical="center" wrapText="1"/>
    </xf>
    <xf numFmtId="0" fontId="1" fillId="0" borderId="0" xfId="0" applyFont="1" applyBorder="1" applyAlignment="1">
      <alignment horizontal="left" vertical="center" wrapText="1"/>
    </xf>
    <xf numFmtId="0" fontId="10" fillId="5" borderId="8"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1" fillId="5" borderId="0" xfId="0" applyFont="1" applyFill="1" applyAlignment="1">
      <alignment vertical="center"/>
    </xf>
    <xf numFmtId="0" fontId="1" fillId="0" borderId="0" xfId="0" applyFont="1" applyBorder="1" applyAlignment="1" applyProtection="1">
      <alignment horizontal="center" vertical="center" wrapText="1"/>
    </xf>
    <xf numFmtId="0" fontId="2" fillId="4" borderId="1" xfId="0" applyFont="1" applyFill="1" applyBorder="1" applyAlignment="1" applyProtection="1">
      <alignment horizontal="right" vertical="center"/>
    </xf>
    <xf numFmtId="0" fontId="2" fillId="4" borderId="1" xfId="0" applyFont="1" applyFill="1" applyBorder="1" applyAlignment="1" applyProtection="1">
      <alignment horizontal="right" vertical="center" wrapText="1"/>
    </xf>
    <xf numFmtId="0" fontId="5"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27219</xdr:colOff>
      <xdr:row>0</xdr:row>
      <xdr:rowOff>76769</xdr:rowOff>
    </xdr:from>
    <xdr:to>
      <xdr:col>1</xdr:col>
      <xdr:colOff>209551</xdr:colOff>
      <xdr:row>1</xdr:row>
      <xdr:rowOff>99680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9" y="76769"/>
          <a:ext cx="944332" cy="3753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68"/>
  <sheetViews>
    <sheetView showGridLines="0" tabSelected="1" topLeftCell="A53" zoomScale="80" zoomScaleNormal="80" workbookViewId="0">
      <selection activeCell="E61" sqref="E61"/>
    </sheetView>
  </sheetViews>
  <sheetFormatPr baseColWidth="10" defaultRowHeight="15" x14ac:dyDescent="0.25"/>
  <cols>
    <col min="2" max="2" width="10.140625" customWidth="1"/>
    <col min="3" max="3" width="8.42578125" style="2" customWidth="1"/>
    <col min="4" max="4" width="19.5703125" style="1" customWidth="1"/>
    <col min="5" max="5" width="16" customWidth="1"/>
    <col min="6" max="6" width="11" style="2" customWidth="1"/>
    <col min="7" max="7" width="48.85546875" customWidth="1"/>
    <col min="8" max="8" width="23.5703125" customWidth="1"/>
  </cols>
  <sheetData>
    <row r="1" spans="1:8" ht="27.75" customHeight="1" x14ac:dyDescent="0.3">
      <c r="A1" s="3"/>
      <c r="B1" s="3"/>
      <c r="C1" s="42"/>
      <c r="D1" s="42"/>
      <c r="E1" s="3"/>
      <c r="F1" s="4"/>
      <c r="G1" s="25"/>
      <c r="H1" s="25" t="s">
        <v>18</v>
      </c>
    </row>
    <row r="2" spans="1:8" ht="8.25" customHeight="1" x14ac:dyDescent="0.3">
      <c r="A2" s="3"/>
      <c r="B2" s="3"/>
      <c r="C2" s="4"/>
      <c r="D2" s="5"/>
      <c r="E2" s="3"/>
      <c r="F2" s="4"/>
      <c r="G2" s="3"/>
      <c r="H2" s="3"/>
    </row>
    <row r="3" spans="1:8" ht="33.75" customHeight="1" x14ac:dyDescent="0.25">
      <c r="A3" s="45" t="s">
        <v>5</v>
      </c>
      <c r="B3" s="45"/>
      <c r="C3" s="45"/>
      <c r="D3" s="45"/>
      <c r="E3" s="48"/>
      <c r="F3" s="48"/>
      <c r="G3" s="48"/>
      <c r="H3" s="48"/>
    </row>
    <row r="4" spans="1:8" ht="33.75" customHeight="1" x14ac:dyDescent="0.25">
      <c r="A4" s="44" t="s">
        <v>4</v>
      </c>
      <c r="B4" s="44"/>
      <c r="C4" s="44"/>
      <c r="D4" s="44"/>
      <c r="E4" s="49"/>
      <c r="F4" s="49"/>
      <c r="G4" s="49"/>
      <c r="H4" s="49"/>
    </row>
    <row r="5" spans="1:8" ht="26.25" customHeight="1" x14ac:dyDescent="0.25">
      <c r="A5" s="22" t="s">
        <v>3</v>
      </c>
      <c r="B5" s="22"/>
      <c r="C5" s="22"/>
      <c r="D5" s="47"/>
      <c r="E5" s="47"/>
      <c r="F5" s="47"/>
      <c r="G5" s="30" t="s">
        <v>79</v>
      </c>
      <c r="H5" s="30"/>
    </row>
    <row r="6" spans="1:8" ht="82.5" customHeight="1" x14ac:dyDescent="0.25">
      <c r="A6" s="6" t="s">
        <v>19</v>
      </c>
      <c r="B6" s="6" t="s">
        <v>20</v>
      </c>
      <c r="C6" s="6" t="s">
        <v>11</v>
      </c>
      <c r="D6" s="6" t="s">
        <v>2</v>
      </c>
      <c r="E6" s="7" t="s">
        <v>1</v>
      </c>
      <c r="F6" s="6" t="s">
        <v>0</v>
      </c>
      <c r="G6" s="8" t="s">
        <v>26</v>
      </c>
      <c r="H6" s="28" t="s">
        <v>83</v>
      </c>
    </row>
    <row r="7" spans="1:8" ht="27" customHeight="1" x14ac:dyDescent="0.25">
      <c r="A7" s="9">
        <v>1</v>
      </c>
      <c r="B7" s="12" t="s">
        <v>30</v>
      </c>
      <c r="C7" s="9">
        <v>18</v>
      </c>
      <c r="D7" s="10" t="s">
        <v>32</v>
      </c>
      <c r="E7" s="14"/>
      <c r="F7" s="11">
        <v>97.6</v>
      </c>
      <c r="G7" s="23" t="s">
        <v>15</v>
      </c>
      <c r="H7" s="23"/>
    </row>
    <row r="8" spans="1:8" ht="27" customHeight="1" x14ac:dyDescent="0.25">
      <c r="A8" s="9">
        <v>2</v>
      </c>
      <c r="B8" s="12" t="s">
        <v>30</v>
      </c>
      <c r="C8" s="9">
        <v>18</v>
      </c>
      <c r="D8" s="10" t="s">
        <v>33</v>
      </c>
      <c r="E8" s="51"/>
      <c r="F8" s="11">
        <v>91.3</v>
      </c>
      <c r="G8" s="23" t="s">
        <v>15</v>
      </c>
      <c r="H8" s="50"/>
    </row>
    <row r="9" spans="1:8" ht="27" customHeight="1" x14ac:dyDescent="0.25">
      <c r="A9" s="9">
        <v>3</v>
      </c>
      <c r="B9" s="12" t="s">
        <v>30</v>
      </c>
      <c r="C9" s="9">
        <v>18</v>
      </c>
      <c r="D9" s="10" t="s">
        <v>33</v>
      </c>
      <c r="E9" s="52"/>
      <c r="F9" s="11">
        <v>101.2</v>
      </c>
      <c r="G9" s="23" t="s">
        <v>15</v>
      </c>
      <c r="H9" s="50"/>
    </row>
    <row r="10" spans="1:8" ht="53.25" customHeight="1" x14ac:dyDescent="0.25">
      <c r="A10" s="9">
        <v>4</v>
      </c>
      <c r="B10" s="12" t="s">
        <v>30</v>
      </c>
      <c r="C10" s="9">
        <v>18</v>
      </c>
      <c r="D10" s="10" t="s">
        <v>34</v>
      </c>
      <c r="E10" s="51"/>
      <c r="F10" s="11">
        <v>99.3</v>
      </c>
      <c r="G10" s="23" t="s">
        <v>35</v>
      </c>
      <c r="H10" s="50"/>
    </row>
    <row r="11" spans="1:8" ht="27" customHeight="1" x14ac:dyDescent="0.25">
      <c r="A11" s="9">
        <v>5</v>
      </c>
      <c r="B11" s="12" t="s">
        <v>30</v>
      </c>
      <c r="C11" s="9">
        <v>18</v>
      </c>
      <c r="D11" s="10" t="s">
        <v>34</v>
      </c>
      <c r="E11" s="52"/>
      <c r="F11" s="11">
        <v>101.8</v>
      </c>
      <c r="G11" s="23" t="s">
        <v>15</v>
      </c>
      <c r="H11" s="50"/>
    </row>
    <row r="12" spans="1:8" ht="27" customHeight="1" x14ac:dyDescent="0.25">
      <c r="A12" s="9">
        <v>6</v>
      </c>
      <c r="B12" s="12" t="s">
        <v>30</v>
      </c>
      <c r="C12" s="9">
        <v>36</v>
      </c>
      <c r="D12" s="10" t="s">
        <v>38</v>
      </c>
      <c r="E12" s="51"/>
      <c r="F12" s="13">
        <v>96</v>
      </c>
      <c r="G12" s="23" t="s">
        <v>15</v>
      </c>
      <c r="H12" s="50"/>
    </row>
    <row r="13" spans="1:8" ht="27" customHeight="1" x14ac:dyDescent="0.25">
      <c r="A13" s="9">
        <v>7</v>
      </c>
      <c r="B13" s="12" t="s">
        <v>30</v>
      </c>
      <c r="C13" s="9">
        <v>36</v>
      </c>
      <c r="D13" s="10" t="s">
        <v>38</v>
      </c>
      <c r="E13" s="53"/>
      <c r="F13" s="11">
        <v>105.3</v>
      </c>
      <c r="G13" s="23" t="s">
        <v>39</v>
      </c>
      <c r="H13" s="50"/>
    </row>
    <row r="14" spans="1:8" ht="27" customHeight="1" x14ac:dyDescent="0.25">
      <c r="A14" s="9">
        <v>8</v>
      </c>
      <c r="B14" s="12" t="s">
        <v>30</v>
      </c>
      <c r="C14" s="9">
        <v>36</v>
      </c>
      <c r="D14" s="10" t="s">
        <v>38</v>
      </c>
      <c r="E14" s="52"/>
      <c r="F14" s="11">
        <v>107.5</v>
      </c>
      <c r="G14" s="23" t="s">
        <v>15</v>
      </c>
      <c r="H14" s="50"/>
    </row>
    <row r="15" spans="1:8" ht="27" customHeight="1" x14ac:dyDescent="0.25">
      <c r="A15" s="9">
        <v>9</v>
      </c>
      <c r="B15" s="12" t="s">
        <v>30</v>
      </c>
      <c r="C15" s="9">
        <v>36</v>
      </c>
      <c r="D15" s="10" t="s">
        <v>37</v>
      </c>
      <c r="E15" s="14"/>
      <c r="F15" s="11">
        <v>90.6</v>
      </c>
      <c r="G15" s="23" t="s">
        <v>15</v>
      </c>
      <c r="H15" s="23"/>
    </row>
    <row r="16" spans="1:8" ht="27" customHeight="1" x14ac:dyDescent="0.25">
      <c r="A16" s="9">
        <v>10</v>
      </c>
      <c r="B16" s="12" t="s">
        <v>30</v>
      </c>
      <c r="C16" s="9">
        <v>36</v>
      </c>
      <c r="D16" s="10" t="s">
        <v>36</v>
      </c>
      <c r="E16" s="14"/>
      <c r="F16" s="11">
        <v>98.4</v>
      </c>
      <c r="G16" s="23" t="s">
        <v>40</v>
      </c>
      <c r="H16" s="23"/>
    </row>
    <row r="17" spans="1:8" ht="27" customHeight="1" x14ac:dyDescent="0.25">
      <c r="A17" s="9">
        <v>11</v>
      </c>
      <c r="B17" s="12" t="s">
        <v>30</v>
      </c>
      <c r="C17" s="9">
        <v>37</v>
      </c>
      <c r="D17" s="10" t="s">
        <v>41</v>
      </c>
      <c r="E17" s="14"/>
      <c r="F17" s="11">
        <v>94.7</v>
      </c>
      <c r="G17" s="23" t="s">
        <v>15</v>
      </c>
      <c r="H17" s="23"/>
    </row>
    <row r="18" spans="1:8" ht="27" customHeight="1" x14ac:dyDescent="0.25">
      <c r="A18" s="9">
        <v>12</v>
      </c>
      <c r="B18" s="12" t="s">
        <v>30</v>
      </c>
      <c r="C18" s="9">
        <v>37</v>
      </c>
      <c r="D18" s="10" t="s">
        <v>42</v>
      </c>
      <c r="E18" s="14"/>
      <c r="F18" s="11">
        <v>102</v>
      </c>
      <c r="G18" s="23" t="s">
        <v>43</v>
      </c>
      <c r="H18" s="23"/>
    </row>
    <row r="19" spans="1:8" ht="27" customHeight="1" x14ac:dyDescent="0.25">
      <c r="A19" s="9">
        <v>13</v>
      </c>
      <c r="B19" s="12" t="s">
        <v>30</v>
      </c>
      <c r="C19" s="9">
        <v>37</v>
      </c>
      <c r="D19" s="10" t="s">
        <v>44</v>
      </c>
      <c r="E19" s="51"/>
      <c r="F19" s="11">
        <v>93.3</v>
      </c>
      <c r="G19" s="23" t="s">
        <v>45</v>
      </c>
      <c r="H19" s="50"/>
    </row>
    <row r="20" spans="1:8" ht="27" customHeight="1" x14ac:dyDescent="0.25">
      <c r="A20" s="9">
        <v>14</v>
      </c>
      <c r="B20" s="12" t="s">
        <v>30</v>
      </c>
      <c r="C20" s="9">
        <v>37</v>
      </c>
      <c r="D20" s="10" t="s">
        <v>44</v>
      </c>
      <c r="E20" s="53"/>
      <c r="F20" s="11">
        <v>101.5</v>
      </c>
      <c r="G20" s="23" t="s">
        <v>46</v>
      </c>
      <c r="H20" s="50"/>
    </row>
    <row r="21" spans="1:8" ht="27" customHeight="1" x14ac:dyDescent="0.25">
      <c r="A21" s="9">
        <v>15</v>
      </c>
      <c r="B21" s="12" t="s">
        <v>30</v>
      </c>
      <c r="C21" s="9">
        <v>37</v>
      </c>
      <c r="D21" s="10" t="s">
        <v>44</v>
      </c>
      <c r="E21" s="53"/>
      <c r="F21" s="11">
        <v>104.3</v>
      </c>
      <c r="G21" s="23" t="s">
        <v>48</v>
      </c>
      <c r="H21" s="50"/>
    </row>
    <row r="22" spans="1:8" ht="53.25" customHeight="1" x14ac:dyDescent="0.25">
      <c r="A22" s="9">
        <v>16</v>
      </c>
      <c r="B22" s="12" t="s">
        <v>30</v>
      </c>
      <c r="C22" s="9">
        <v>37</v>
      </c>
      <c r="D22" s="10" t="s">
        <v>44</v>
      </c>
      <c r="E22" s="53"/>
      <c r="F22" s="11">
        <v>106.9</v>
      </c>
      <c r="G22" s="23" t="s">
        <v>47</v>
      </c>
      <c r="H22" s="50"/>
    </row>
    <row r="23" spans="1:8" ht="27" customHeight="1" x14ac:dyDescent="0.25">
      <c r="A23" s="9">
        <f>A22+1</f>
        <v>17</v>
      </c>
      <c r="B23" s="12" t="s">
        <v>30</v>
      </c>
      <c r="C23" s="9">
        <v>37</v>
      </c>
      <c r="D23" s="10" t="s">
        <v>44</v>
      </c>
      <c r="E23" s="52"/>
      <c r="F23" s="11">
        <v>107.4</v>
      </c>
      <c r="G23" s="23" t="s">
        <v>15</v>
      </c>
      <c r="H23" s="50"/>
    </row>
    <row r="24" spans="1:8" ht="27" customHeight="1" x14ac:dyDescent="0.25">
      <c r="A24" s="9">
        <f t="shared" ref="A24:A61" si="0">A23+1</f>
        <v>18</v>
      </c>
      <c r="B24" s="12" t="s">
        <v>30</v>
      </c>
      <c r="C24" s="9">
        <v>37</v>
      </c>
      <c r="D24" s="10" t="s">
        <v>49</v>
      </c>
      <c r="E24" s="51"/>
      <c r="F24" s="11">
        <v>89.3</v>
      </c>
      <c r="G24" s="23" t="s">
        <v>25</v>
      </c>
      <c r="H24" s="50"/>
    </row>
    <row r="25" spans="1:8" ht="27" customHeight="1" x14ac:dyDescent="0.25">
      <c r="A25" s="9">
        <f t="shared" si="0"/>
        <v>19</v>
      </c>
      <c r="B25" s="12" t="s">
        <v>30</v>
      </c>
      <c r="C25" s="9">
        <v>37</v>
      </c>
      <c r="D25" s="10" t="s">
        <v>49</v>
      </c>
      <c r="E25" s="53"/>
      <c r="F25" s="11">
        <v>90.1</v>
      </c>
      <c r="G25" s="23" t="s">
        <v>15</v>
      </c>
      <c r="H25" s="50"/>
    </row>
    <row r="26" spans="1:8" ht="27" customHeight="1" x14ac:dyDescent="0.25">
      <c r="A26" s="9">
        <f t="shared" si="0"/>
        <v>20</v>
      </c>
      <c r="B26" s="12" t="s">
        <v>30</v>
      </c>
      <c r="C26" s="9">
        <v>37</v>
      </c>
      <c r="D26" s="10" t="s">
        <v>49</v>
      </c>
      <c r="E26" s="52"/>
      <c r="F26" s="11">
        <v>107.2</v>
      </c>
      <c r="G26" s="23" t="s">
        <v>80</v>
      </c>
      <c r="H26" s="50"/>
    </row>
    <row r="27" spans="1:8" ht="27" customHeight="1" x14ac:dyDescent="0.25">
      <c r="A27" s="9">
        <f t="shared" si="0"/>
        <v>21</v>
      </c>
      <c r="B27" s="12" t="s">
        <v>30</v>
      </c>
      <c r="C27" s="9">
        <v>41</v>
      </c>
      <c r="D27" s="10" t="s">
        <v>50</v>
      </c>
      <c r="E27" s="51"/>
      <c r="F27" s="11">
        <v>95.4</v>
      </c>
      <c r="G27" s="23" t="s">
        <v>53</v>
      </c>
      <c r="H27" s="50"/>
    </row>
    <row r="28" spans="1:8" ht="27" customHeight="1" x14ac:dyDescent="0.25">
      <c r="A28" s="9">
        <f t="shared" si="0"/>
        <v>22</v>
      </c>
      <c r="B28" s="12" t="s">
        <v>30</v>
      </c>
      <c r="C28" s="9">
        <v>41</v>
      </c>
      <c r="D28" s="10" t="s">
        <v>50</v>
      </c>
      <c r="E28" s="53"/>
      <c r="F28" s="11">
        <v>98.8</v>
      </c>
      <c r="G28" s="23" t="s">
        <v>15</v>
      </c>
      <c r="H28" s="50"/>
    </row>
    <row r="29" spans="1:8" ht="27" customHeight="1" x14ac:dyDescent="0.25">
      <c r="A29" s="9">
        <f t="shared" si="0"/>
        <v>23</v>
      </c>
      <c r="B29" s="12" t="s">
        <v>30</v>
      </c>
      <c r="C29" s="9">
        <v>41</v>
      </c>
      <c r="D29" s="10" t="s">
        <v>50</v>
      </c>
      <c r="E29" s="52"/>
      <c r="F29" s="11">
        <v>107.2</v>
      </c>
      <c r="G29" s="23" t="s">
        <v>54</v>
      </c>
      <c r="H29" s="50"/>
    </row>
    <row r="30" spans="1:8" ht="27" customHeight="1" x14ac:dyDescent="0.25">
      <c r="A30" s="9">
        <f t="shared" si="0"/>
        <v>24</v>
      </c>
      <c r="B30" s="12" t="s">
        <v>30</v>
      </c>
      <c r="C30" s="9">
        <v>41</v>
      </c>
      <c r="D30" s="10" t="s">
        <v>51</v>
      </c>
      <c r="E30" s="51"/>
      <c r="F30" s="11">
        <v>91.4</v>
      </c>
      <c r="G30" s="23" t="s">
        <v>55</v>
      </c>
      <c r="H30" s="50"/>
    </row>
    <row r="31" spans="1:8" ht="27" customHeight="1" x14ac:dyDescent="0.25">
      <c r="A31" s="9">
        <f t="shared" si="0"/>
        <v>25</v>
      </c>
      <c r="B31" s="12" t="s">
        <v>30</v>
      </c>
      <c r="C31" s="9">
        <v>41</v>
      </c>
      <c r="D31" s="10" t="s">
        <v>51</v>
      </c>
      <c r="E31" s="53"/>
      <c r="F31" s="11">
        <v>93.8</v>
      </c>
      <c r="G31" s="23" t="s">
        <v>56</v>
      </c>
      <c r="H31" s="50"/>
    </row>
    <row r="32" spans="1:8" ht="27" customHeight="1" x14ac:dyDescent="0.25">
      <c r="A32" s="9">
        <f t="shared" si="0"/>
        <v>26</v>
      </c>
      <c r="B32" s="12" t="s">
        <v>30</v>
      </c>
      <c r="C32" s="9">
        <v>41</v>
      </c>
      <c r="D32" s="10" t="s">
        <v>51</v>
      </c>
      <c r="E32" s="52"/>
      <c r="F32" s="11">
        <v>100.3</v>
      </c>
      <c r="G32" s="23" t="s">
        <v>15</v>
      </c>
      <c r="H32" s="50"/>
    </row>
    <row r="33" spans="1:8" ht="27" customHeight="1" x14ac:dyDescent="0.25">
      <c r="A33" s="9">
        <f t="shared" si="0"/>
        <v>27</v>
      </c>
      <c r="B33" s="12" t="s">
        <v>30</v>
      </c>
      <c r="C33" s="9">
        <v>41</v>
      </c>
      <c r="D33" s="10" t="s">
        <v>52</v>
      </c>
      <c r="E33" s="51"/>
      <c r="F33" s="11">
        <v>94.2</v>
      </c>
      <c r="G33" s="23" t="s">
        <v>15</v>
      </c>
      <c r="H33" s="50"/>
    </row>
    <row r="34" spans="1:8" ht="27" customHeight="1" x14ac:dyDescent="0.25">
      <c r="A34" s="9">
        <f t="shared" si="0"/>
        <v>28</v>
      </c>
      <c r="B34" s="12" t="s">
        <v>30</v>
      </c>
      <c r="C34" s="9">
        <v>41</v>
      </c>
      <c r="D34" s="10" t="s">
        <v>52</v>
      </c>
      <c r="E34" s="53"/>
      <c r="F34" s="11">
        <v>96.6</v>
      </c>
      <c r="G34" s="23" t="s">
        <v>15</v>
      </c>
      <c r="H34" s="50"/>
    </row>
    <row r="35" spans="1:8" ht="27" customHeight="1" x14ac:dyDescent="0.25">
      <c r="A35" s="9">
        <f t="shared" si="0"/>
        <v>29</v>
      </c>
      <c r="B35" s="12" t="s">
        <v>30</v>
      </c>
      <c r="C35" s="9">
        <v>41</v>
      </c>
      <c r="D35" s="10" t="s">
        <v>52</v>
      </c>
      <c r="E35" s="52"/>
      <c r="F35" s="11">
        <v>107.3</v>
      </c>
      <c r="G35" s="23" t="s">
        <v>57</v>
      </c>
      <c r="H35" s="50"/>
    </row>
    <row r="36" spans="1:8" ht="27" customHeight="1" x14ac:dyDescent="0.25">
      <c r="A36" s="9">
        <f t="shared" si="0"/>
        <v>30</v>
      </c>
      <c r="B36" s="12" t="s">
        <v>30</v>
      </c>
      <c r="C36" s="9">
        <v>45</v>
      </c>
      <c r="D36" s="10" t="s">
        <v>58</v>
      </c>
      <c r="E36" s="27"/>
      <c r="F36" s="11">
        <v>102.9</v>
      </c>
      <c r="G36" s="23" t="s">
        <v>61</v>
      </c>
      <c r="H36" s="23"/>
    </row>
    <row r="37" spans="1:8" ht="27" customHeight="1" x14ac:dyDescent="0.25">
      <c r="A37" s="9">
        <f t="shared" si="0"/>
        <v>31</v>
      </c>
      <c r="B37" s="12" t="s">
        <v>30</v>
      </c>
      <c r="C37" s="9">
        <v>45</v>
      </c>
      <c r="D37" s="10" t="s">
        <v>59</v>
      </c>
      <c r="E37" s="51"/>
      <c r="F37" s="11">
        <v>93</v>
      </c>
      <c r="G37" s="23" t="s">
        <v>62</v>
      </c>
      <c r="H37" s="50"/>
    </row>
    <row r="38" spans="1:8" ht="27" customHeight="1" x14ac:dyDescent="0.25">
      <c r="A38" s="9">
        <f t="shared" si="0"/>
        <v>32</v>
      </c>
      <c r="B38" s="12" t="s">
        <v>30</v>
      </c>
      <c r="C38" s="9">
        <v>45</v>
      </c>
      <c r="D38" s="10" t="s">
        <v>59</v>
      </c>
      <c r="E38" s="52"/>
      <c r="F38" s="11">
        <v>107</v>
      </c>
      <c r="G38" s="23" t="s">
        <v>15</v>
      </c>
      <c r="H38" s="50"/>
    </row>
    <row r="39" spans="1:8" ht="27" customHeight="1" x14ac:dyDescent="0.25">
      <c r="A39" s="9">
        <f t="shared" si="0"/>
        <v>33</v>
      </c>
      <c r="B39" s="12" t="s">
        <v>30</v>
      </c>
      <c r="C39" s="9">
        <v>45</v>
      </c>
      <c r="D39" s="10" t="s">
        <v>60</v>
      </c>
      <c r="E39" s="51"/>
      <c r="F39" s="11">
        <v>99.7</v>
      </c>
      <c r="G39" s="23" t="s">
        <v>15</v>
      </c>
      <c r="H39" s="50"/>
    </row>
    <row r="40" spans="1:8" ht="27" customHeight="1" x14ac:dyDescent="0.25">
      <c r="A40" s="9">
        <f t="shared" si="0"/>
        <v>34</v>
      </c>
      <c r="B40" s="12" t="s">
        <v>30</v>
      </c>
      <c r="C40" s="9">
        <v>45</v>
      </c>
      <c r="D40" s="10" t="s">
        <v>60</v>
      </c>
      <c r="E40" s="52"/>
      <c r="F40" s="11">
        <v>107.3</v>
      </c>
      <c r="G40" s="23" t="s">
        <v>63</v>
      </c>
      <c r="H40" s="50"/>
    </row>
    <row r="41" spans="1:8" ht="27" customHeight="1" x14ac:dyDescent="0.25">
      <c r="A41" s="9">
        <f t="shared" si="0"/>
        <v>35</v>
      </c>
      <c r="B41" s="12" t="s">
        <v>30</v>
      </c>
      <c r="C41" s="9">
        <v>79</v>
      </c>
      <c r="D41" s="10" t="s">
        <v>64</v>
      </c>
      <c r="E41" s="51"/>
      <c r="F41" s="11">
        <v>101.6</v>
      </c>
      <c r="G41" s="23" t="s">
        <v>15</v>
      </c>
      <c r="H41" s="50"/>
    </row>
    <row r="42" spans="1:8" ht="27" customHeight="1" x14ac:dyDescent="0.25">
      <c r="A42" s="9">
        <f t="shared" si="0"/>
        <v>36</v>
      </c>
      <c r="B42" s="12" t="s">
        <v>30</v>
      </c>
      <c r="C42" s="9">
        <v>79</v>
      </c>
      <c r="D42" s="10" t="s">
        <v>64</v>
      </c>
      <c r="E42" s="53"/>
      <c r="F42" s="11">
        <v>104.1</v>
      </c>
      <c r="G42" s="23" t="s">
        <v>66</v>
      </c>
      <c r="H42" s="50"/>
    </row>
    <row r="43" spans="1:8" ht="27" customHeight="1" x14ac:dyDescent="0.25">
      <c r="A43" s="9">
        <f t="shared" si="0"/>
        <v>37</v>
      </c>
      <c r="B43" s="12" t="s">
        <v>30</v>
      </c>
      <c r="C43" s="9">
        <v>79</v>
      </c>
      <c r="D43" s="10" t="s">
        <v>64</v>
      </c>
      <c r="E43" s="52"/>
      <c r="F43" s="11">
        <v>104.6</v>
      </c>
      <c r="G43" s="23" t="s">
        <v>67</v>
      </c>
      <c r="H43" s="50"/>
    </row>
    <row r="44" spans="1:8" ht="27" customHeight="1" x14ac:dyDescent="0.25">
      <c r="A44" s="9">
        <f t="shared" si="0"/>
        <v>38</v>
      </c>
      <c r="B44" s="12" t="s">
        <v>30</v>
      </c>
      <c r="C44" s="9">
        <v>79</v>
      </c>
      <c r="D44" s="10" t="s">
        <v>65</v>
      </c>
      <c r="E44" s="27"/>
      <c r="F44" s="11">
        <v>96</v>
      </c>
      <c r="G44" s="23" t="s">
        <v>15</v>
      </c>
      <c r="H44" s="23"/>
    </row>
    <row r="45" spans="1:8" ht="27" customHeight="1" x14ac:dyDescent="0.25">
      <c r="A45" s="9">
        <f t="shared" si="0"/>
        <v>39</v>
      </c>
      <c r="B45" s="12" t="s">
        <v>30</v>
      </c>
      <c r="C45" s="9">
        <v>79</v>
      </c>
      <c r="D45" s="10" t="s">
        <v>68</v>
      </c>
      <c r="E45" s="51"/>
      <c r="F45" s="11">
        <v>98.2</v>
      </c>
      <c r="G45" s="23" t="s">
        <v>15</v>
      </c>
      <c r="H45" s="50"/>
    </row>
    <row r="46" spans="1:8" ht="27" customHeight="1" x14ac:dyDescent="0.25">
      <c r="A46" s="9">
        <f t="shared" si="0"/>
        <v>40</v>
      </c>
      <c r="B46" s="12" t="s">
        <v>30</v>
      </c>
      <c r="C46" s="9">
        <v>79</v>
      </c>
      <c r="D46" s="10" t="s">
        <v>68</v>
      </c>
      <c r="E46" s="52"/>
      <c r="F46" s="11">
        <v>103.2</v>
      </c>
      <c r="G46" s="23" t="s">
        <v>15</v>
      </c>
      <c r="H46" s="50"/>
    </row>
    <row r="47" spans="1:8" ht="27" customHeight="1" x14ac:dyDescent="0.25">
      <c r="A47" s="9">
        <f t="shared" si="0"/>
        <v>41</v>
      </c>
      <c r="B47" s="12" t="s">
        <v>30</v>
      </c>
      <c r="C47" s="9">
        <v>79</v>
      </c>
      <c r="D47" s="10" t="s">
        <v>69</v>
      </c>
      <c r="E47" s="51"/>
      <c r="F47" s="11">
        <v>88.6</v>
      </c>
      <c r="G47" s="23" t="s">
        <v>15</v>
      </c>
      <c r="H47" s="50"/>
    </row>
    <row r="48" spans="1:8" ht="27" customHeight="1" x14ac:dyDescent="0.25">
      <c r="A48" s="9">
        <f t="shared" si="0"/>
        <v>42</v>
      </c>
      <c r="B48" s="12" t="s">
        <v>30</v>
      </c>
      <c r="C48" s="9">
        <v>79</v>
      </c>
      <c r="D48" s="10" t="s">
        <v>69</v>
      </c>
      <c r="E48" s="53"/>
      <c r="F48" s="11">
        <v>102.8</v>
      </c>
      <c r="G48" s="23" t="s">
        <v>15</v>
      </c>
      <c r="H48" s="50"/>
    </row>
    <row r="49" spans="1:8" ht="27" customHeight="1" x14ac:dyDescent="0.25">
      <c r="A49" s="9">
        <f t="shared" si="0"/>
        <v>43</v>
      </c>
      <c r="B49" s="12" t="s">
        <v>30</v>
      </c>
      <c r="C49" s="9">
        <v>79</v>
      </c>
      <c r="D49" s="10" t="s">
        <v>69</v>
      </c>
      <c r="E49" s="52"/>
      <c r="F49" s="11">
        <v>103.4</v>
      </c>
      <c r="G49" s="23" t="s">
        <v>15</v>
      </c>
      <c r="H49" s="50"/>
    </row>
    <row r="50" spans="1:8" ht="27" customHeight="1" x14ac:dyDescent="0.25">
      <c r="A50" s="9">
        <f t="shared" si="0"/>
        <v>44</v>
      </c>
      <c r="B50" s="12" t="s">
        <v>30</v>
      </c>
      <c r="C50" s="9">
        <v>79</v>
      </c>
      <c r="D50" s="10" t="s">
        <v>70</v>
      </c>
      <c r="E50" s="51"/>
      <c r="F50" s="11">
        <v>88.4</v>
      </c>
      <c r="G50" s="23" t="s">
        <v>71</v>
      </c>
      <c r="H50" s="50"/>
    </row>
    <row r="51" spans="1:8" ht="27" customHeight="1" x14ac:dyDescent="0.25">
      <c r="A51" s="9">
        <f t="shared" si="0"/>
        <v>45</v>
      </c>
      <c r="B51" s="12" t="s">
        <v>30</v>
      </c>
      <c r="C51" s="9">
        <v>79</v>
      </c>
      <c r="D51" s="10" t="s">
        <v>70</v>
      </c>
      <c r="E51" s="52"/>
      <c r="F51" s="11">
        <v>97.2</v>
      </c>
      <c r="G51" s="23" t="s">
        <v>15</v>
      </c>
      <c r="H51" s="50"/>
    </row>
    <row r="52" spans="1:8" ht="27" customHeight="1" x14ac:dyDescent="0.25">
      <c r="A52" s="9">
        <f t="shared" si="0"/>
        <v>46</v>
      </c>
      <c r="B52" s="12" t="s">
        <v>30</v>
      </c>
      <c r="C52" s="9">
        <v>86</v>
      </c>
      <c r="D52" s="10" t="s">
        <v>72</v>
      </c>
      <c r="E52" s="51"/>
      <c r="F52" s="11">
        <v>99.7</v>
      </c>
      <c r="G52" s="23" t="s">
        <v>25</v>
      </c>
      <c r="H52" s="50"/>
    </row>
    <row r="53" spans="1:8" ht="27" customHeight="1" x14ac:dyDescent="0.25">
      <c r="A53" s="9">
        <f t="shared" si="0"/>
        <v>47</v>
      </c>
      <c r="B53" s="12" t="s">
        <v>30</v>
      </c>
      <c r="C53" s="9">
        <v>86</v>
      </c>
      <c r="D53" s="10" t="s">
        <v>72</v>
      </c>
      <c r="E53" s="53"/>
      <c r="F53" s="11">
        <v>102.1</v>
      </c>
      <c r="G53" s="23" t="s">
        <v>73</v>
      </c>
      <c r="H53" s="50"/>
    </row>
    <row r="54" spans="1:8" ht="27" customHeight="1" x14ac:dyDescent="0.25">
      <c r="A54" s="9">
        <f t="shared" si="0"/>
        <v>48</v>
      </c>
      <c r="B54" s="12" t="s">
        <v>30</v>
      </c>
      <c r="C54" s="9">
        <v>86</v>
      </c>
      <c r="D54" s="10" t="s">
        <v>72</v>
      </c>
      <c r="E54" s="52"/>
      <c r="F54" s="11">
        <v>104.1</v>
      </c>
      <c r="G54" s="23" t="s">
        <v>25</v>
      </c>
      <c r="H54" s="50"/>
    </row>
    <row r="55" spans="1:8" ht="27" customHeight="1" x14ac:dyDescent="0.25">
      <c r="A55" s="9">
        <f t="shared" si="0"/>
        <v>49</v>
      </c>
      <c r="B55" s="12" t="s">
        <v>30</v>
      </c>
      <c r="C55" s="9">
        <v>86</v>
      </c>
      <c r="D55" s="10" t="s">
        <v>74</v>
      </c>
      <c r="E55" s="27"/>
      <c r="F55" s="11">
        <v>92.1</v>
      </c>
      <c r="G55" s="23" t="s">
        <v>75</v>
      </c>
      <c r="H55" s="23"/>
    </row>
    <row r="56" spans="1:8" ht="27" customHeight="1" x14ac:dyDescent="0.25">
      <c r="A56" s="9">
        <f t="shared" si="0"/>
        <v>50</v>
      </c>
      <c r="B56" s="12" t="s">
        <v>30</v>
      </c>
      <c r="C56" s="9">
        <v>86</v>
      </c>
      <c r="D56" s="10" t="s">
        <v>76</v>
      </c>
      <c r="E56" s="51"/>
      <c r="F56" s="11">
        <v>95</v>
      </c>
      <c r="G56" s="23" t="s">
        <v>15</v>
      </c>
      <c r="H56" s="50"/>
    </row>
    <row r="57" spans="1:8" ht="27" customHeight="1" x14ac:dyDescent="0.25">
      <c r="A57" s="9">
        <f t="shared" si="0"/>
        <v>51</v>
      </c>
      <c r="B57" s="12" t="s">
        <v>30</v>
      </c>
      <c r="C57" s="9">
        <v>86</v>
      </c>
      <c r="D57" s="10" t="s">
        <v>76</v>
      </c>
      <c r="E57" s="52"/>
      <c r="F57" s="11">
        <v>103.2</v>
      </c>
      <c r="G57" s="23" t="s">
        <v>15</v>
      </c>
      <c r="H57" s="50"/>
    </row>
    <row r="58" spans="1:8" ht="27" customHeight="1" x14ac:dyDescent="0.25">
      <c r="A58" s="9">
        <f t="shared" si="0"/>
        <v>52</v>
      </c>
      <c r="B58" s="12" t="s">
        <v>30</v>
      </c>
      <c r="C58" s="9">
        <v>86</v>
      </c>
      <c r="D58" s="10" t="s">
        <v>30</v>
      </c>
      <c r="E58" s="51"/>
      <c r="F58" s="11">
        <v>88.3</v>
      </c>
      <c r="G58" s="23" t="s">
        <v>77</v>
      </c>
      <c r="H58" s="50"/>
    </row>
    <row r="59" spans="1:8" ht="27" customHeight="1" x14ac:dyDescent="0.25">
      <c r="A59" s="9">
        <f t="shared" si="0"/>
        <v>53</v>
      </c>
      <c r="B59" s="12" t="s">
        <v>30</v>
      </c>
      <c r="C59" s="9">
        <v>86</v>
      </c>
      <c r="D59" s="10" t="s">
        <v>30</v>
      </c>
      <c r="E59" s="53"/>
      <c r="F59" s="11">
        <v>88.9</v>
      </c>
      <c r="G59" s="23" t="s">
        <v>15</v>
      </c>
      <c r="H59" s="50"/>
    </row>
    <row r="60" spans="1:8" ht="27" customHeight="1" x14ac:dyDescent="0.25">
      <c r="A60" s="9">
        <f t="shared" si="0"/>
        <v>54</v>
      </c>
      <c r="B60" s="12" t="s">
        <v>30</v>
      </c>
      <c r="C60" s="9">
        <v>86</v>
      </c>
      <c r="D60" s="10" t="s">
        <v>30</v>
      </c>
      <c r="E60" s="52"/>
      <c r="F60" s="11">
        <v>103</v>
      </c>
      <c r="G60" s="23" t="s">
        <v>15</v>
      </c>
      <c r="H60" s="29"/>
    </row>
    <row r="61" spans="1:8" ht="27" customHeight="1" x14ac:dyDescent="0.25">
      <c r="A61" s="9">
        <f t="shared" si="0"/>
        <v>55</v>
      </c>
      <c r="B61" s="12" t="s">
        <v>21</v>
      </c>
      <c r="C61" s="9">
        <v>58</v>
      </c>
      <c r="D61" s="10" t="s">
        <v>31</v>
      </c>
      <c r="E61" s="27"/>
      <c r="F61" s="11">
        <v>93</v>
      </c>
      <c r="G61" s="23" t="s">
        <v>81</v>
      </c>
      <c r="H61" s="23"/>
    </row>
    <row r="62" spans="1:8" ht="38.25" customHeight="1" x14ac:dyDescent="0.25">
      <c r="A62" s="46" t="s">
        <v>17</v>
      </c>
      <c r="B62" s="46"/>
      <c r="C62" s="46"/>
      <c r="D62" s="46"/>
      <c r="E62" s="15" t="str">
        <f>IF(55-COUNTBLANK($E$7:$E$61)=0,"",55-COUNTBLANK($E$7:$E$61))</f>
        <v/>
      </c>
      <c r="F62" s="33"/>
      <c r="G62" s="34"/>
      <c r="H62" s="35"/>
    </row>
    <row r="63" spans="1:8" ht="38.25" customHeight="1" x14ac:dyDescent="0.25">
      <c r="A63" s="46" t="s">
        <v>22</v>
      </c>
      <c r="B63" s="46"/>
      <c r="C63" s="46"/>
      <c r="D63" s="46"/>
      <c r="E63" s="24">
        <f>IF(COUNT(E7:E60)&gt;0,1,0)+IF(COUNT(E61)&gt;0,1,0)</f>
        <v>0</v>
      </c>
      <c r="F63" s="36"/>
      <c r="G63" s="37"/>
      <c r="H63" s="38"/>
    </row>
    <row r="64" spans="1:8" ht="20.100000000000001" customHeight="1" x14ac:dyDescent="0.25">
      <c r="A64" s="46" t="s">
        <v>23</v>
      </c>
      <c r="B64" s="46"/>
      <c r="C64" s="46"/>
      <c r="D64" s="46"/>
      <c r="E64" s="39" t="s">
        <v>78</v>
      </c>
      <c r="F64" s="40"/>
      <c r="G64" s="40"/>
      <c r="H64" s="41"/>
    </row>
    <row r="65" spans="1:8" ht="5.25" customHeight="1" x14ac:dyDescent="0.3">
      <c r="C65" s="18"/>
      <c r="D65" s="18"/>
      <c r="E65" s="17"/>
      <c r="F65" s="16"/>
      <c r="G65" s="17"/>
      <c r="H65" s="17"/>
    </row>
    <row r="66" spans="1:8" ht="7.5" customHeight="1" x14ac:dyDescent="0.25">
      <c r="C66" s="43"/>
      <c r="D66" s="43"/>
      <c r="E66" s="43"/>
      <c r="F66" s="43"/>
      <c r="G66" s="43"/>
      <c r="H66" s="26"/>
    </row>
    <row r="67" spans="1:8" ht="50.25" customHeight="1" x14ac:dyDescent="0.25">
      <c r="A67" s="32" t="s">
        <v>14</v>
      </c>
      <c r="B67" s="32"/>
      <c r="C67" s="32"/>
      <c r="D67" s="32"/>
      <c r="E67" s="32"/>
      <c r="F67" s="32"/>
      <c r="G67" s="32"/>
      <c r="H67" s="32"/>
    </row>
    <row r="68" spans="1:8" ht="39.75" customHeight="1" x14ac:dyDescent="0.25">
      <c r="A68" s="31" t="s">
        <v>27</v>
      </c>
      <c r="B68" s="31"/>
      <c r="C68" s="31"/>
      <c r="D68" s="31"/>
      <c r="E68" s="31"/>
      <c r="F68" s="31"/>
      <c r="G68" s="31"/>
      <c r="H68" s="31"/>
    </row>
  </sheetData>
  <sheetProtection password="E4C1" sheet="1" objects="1" scenarios="1" selectLockedCells="1" autoFilter="0"/>
  <protectedRanges>
    <protectedRange sqref="E7:E61" name="Plage2"/>
  </protectedRanges>
  <mergeCells count="32">
    <mergeCell ref="C1:D1"/>
    <mergeCell ref="C66:G66"/>
    <mergeCell ref="A4:D4"/>
    <mergeCell ref="A3:D3"/>
    <mergeCell ref="A62:D62"/>
    <mergeCell ref="A63:D63"/>
    <mergeCell ref="A64:D64"/>
    <mergeCell ref="D5:F5"/>
    <mergeCell ref="E3:H3"/>
    <mergeCell ref="E4:H4"/>
    <mergeCell ref="E8:E9"/>
    <mergeCell ref="E10:E11"/>
    <mergeCell ref="E12:E14"/>
    <mergeCell ref="E19:E23"/>
    <mergeCell ref="E24:E26"/>
    <mergeCell ref="E27:E29"/>
    <mergeCell ref="G5:H5"/>
    <mergeCell ref="A68:H68"/>
    <mergeCell ref="A67:H67"/>
    <mergeCell ref="F62:H63"/>
    <mergeCell ref="E64:H64"/>
    <mergeCell ref="E30:E32"/>
    <mergeCell ref="E33:E35"/>
    <mergeCell ref="E37:E38"/>
    <mergeCell ref="E39:E40"/>
    <mergeCell ref="E41:E43"/>
    <mergeCell ref="E45:E46"/>
    <mergeCell ref="E47:E49"/>
    <mergeCell ref="E50:E51"/>
    <mergeCell ref="E52:E54"/>
    <mergeCell ref="E56:E57"/>
    <mergeCell ref="E58:E60"/>
  </mergeCells>
  <pageMargins left="0.39370078740157483" right="0.39370078740157483" top="0.62992125984251968" bottom="0.31496062992125984" header="0.31496062992125984" footer="0.11811023622047245"/>
  <pageSetup paperSize="256" scale="93" fitToHeight="0" orientation="landscape" r:id="rId1"/>
  <headerFooter alignWithMargins="0">
    <oddHeader>&amp;C&amp;"Open Sans,Normal"FORMULAIRE DE CHOIX DES ZONES&amp;R&amp;"Open Sans,Normal"Version 1.0</oddHeader>
    <oddFooter>&amp;C&amp;"Open Sans,Normal"&amp;P/&amp;N</oddFooter>
  </headerFooter>
  <rowBreaks count="3" manualBreakCount="3">
    <brk id="18" max="7" man="1"/>
    <brk id="29" max="7" man="1"/>
    <brk id="5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2"/>
  <sheetViews>
    <sheetView zoomScaleNormal="100" workbookViewId="0">
      <selection activeCell="A6" sqref="A6"/>
    </sheetView>
  </sheetViews>
  <sheetFormatPr baseColWidth="10" defaultRowHeight="15" x14ac:dyDescent="0.25"/>
  <cols>
    <col min="1" max="1" width="103" customWidth="1"/>
  </cols>
  <sheetData>
    <row r="1" spans="1:1" ht="36" customHeight="1" x14ac:dyDescent="0.25">
      <c r="A1" s="19" t="s">
        <v>9</v>
      </c>
    </row>
    <row r="2" spans="1:1" ht="33.75" customHeight="1" x14ac:dyDescent="0.25">
      <c r="A2" s="20" t="s">
        <v>6</v>
      </c>
    </row>
    <row r="3" spans="1:1" ht="38.25" customHeight="1" x14ac:dyDescent="0.25">
      <c r="A3" s="21" t="s">
        <v>7</v>
      </c>
    </row>
    <row r="4" spans="1:1" ht="64.5" customHeight="1" x14ac:dyDescent="0.25">
      <c r="A4" s="21" t="s">
        <v>12</v>
      </c>
    </row>
    <row r="5" spans="1:1" ht="57.75" customHeight="1" x14ac:dyDescent="0.25">
      <c r="A5" s="21" t="s">
        <v>13</v>
      </c>
    </row>
    <row r="6" spans="1:1" ht="57.75" customHeight="1" x14ac:dyDescent="0.25">
      <c r="A6" s="21" t="s">
        <v>8</v>
      </c>
    </row>
    <row r="7" spans="1:1" ht="80.25" customHeight="1" x14ac:dyDescent="0.25">
      <c r="A7" s="21" t="s">
        <v>82</v>
      </c>
    </row>
    <row r="8" spans="1:1" ht="57.75" customHeight="1" x14ac:dyDescent="0.25">
      <c r="A8" s="21" t="s">
        <v>24</v>
      </c>
    </row>
    <row r="9" spans="1:1" ht="86.25" customHeight="1" x14ac:dyDescent="0.25">
      <c r="A9" s="21" t="s">
        <v>29</v>
      </c>
    </row>
    <row r="10" spans="1:1" ht="57.75" customHeight="1" x14ac:dyDescent="0.25">
      <c r="A10" s="21" t="s">
        <v>28</v>
      </c>
    </row>
    <row r="11" spans="1:1" ht="79.5" customHeight="1" x14ac:dyDescent="0.25">
      <c r="A11" s="21" t="s">
        <v>16</v>
      </c>
    </row>
    <row r="12" spans="1:1" ht="57.75" customHeight="1" x14ac:dyDescent="0.25">
      <c r="A12" s="21" t="s">
        <v>10</v>
      </c>
    </row>
  </sheetData>
  <sheetProtection password="E4C1" sheet="1" objects="1" scenarios="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Sans,Normal"CSA&amp;C&amp;"Open Sans,Normal"FORMULAIRE DE CHOIX DES ZONES&amp;R&amp;"Open Sans,Normal"&amp;A</oddHeader>
    <oddFooter>&amp;C&amp;"Open Sans,Normal"&amp;P/&amp;N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2020-09-23T14:17:46Z</cp:lastPrinted>
  <dcterms:created xsi:type="dcterms:W3CDTF">2017-04-12T14:50:46Z</dcterms:created>
  <dcterms:modified xsi:type="dcterms:W3CDTF">2020-09-23T16:31:11Z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-1337803514</vt:i4>
  </property>
  <property fmtid="{D5CDD505-2E9C-101B-9397-08002B2CF9AE}" pid="4" name="_EmailSubject">
    <vt:lpwstr>Dossiers de candidature</vt:lpwstr>
  </property>
  <property fmtid="{D5CDD505-2E9C-101B-9397-08002B2CF9AE}" pid="5" name="_AuthorEmail">
    <vt:lpwstr>Murielle.MARTEL@CSA.FR</vt:lpwstr>
  </property>
  <property fmtid="{D5CDD505-2E9C-101B-9397-08002B2CF9AE}" pid="6" name="_AuthorEmailDisplayName">
    <vt:lpwstr>MARTEL Murielle</vt:lpwstr>
  </property>
  <property fmtid="{D5CDD505-2E9C-101B-9397-08002B2CF9AE}" pid="7" name="_ReviewingToolsShownOnce">
    <vt:lpwstr/>
  </property>
</Properties>
</file>