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555" windowHeight="6060"/>
  </bookViews>
  <sheets>
    <sheet name="Formulaire choix allotissements" sheetId="1" r:id="rId1"/>
    <sheet name="Instructions" sheetId="2" r:id="rId2"/>
    <sheet name="Exemples" sheetId="3" r:id="rId3"/>
    <sheet name="Composition multiplex" sheetId="6" r:id="rId4"/>
  </sheets>
  <definedNames>
    <definedName name="_xlnm._FilterDatabase" localSheetId="0" hidden="1">'Formulaire choix allotissements'!$A$6:$L$24</definedName>
    <definedName name="_xlnm.Print_Titles" localSheetId="0">'Formulaire choix allotissements'!$3:$6</definedName>
    <definedName name="_xlnm.Print_Area" localSheetId="3">'Composition multiplex'!$A$10:$AI$72</definedName>
    <definedName name="_xlnm.Print_Area" localSheetId="0">'Formulaire choix allotissements'!$A$1:$L$31</definedName>
  </definedNames>
  <calcPr calcId="145621"/>
</workbook>
</file>

<file path=xl/calcChain.xml><?xml version="1.0" encoding="utf-8"?>
<calcChain xmlns="http://schemas.openxmlformats.org/spreadsheetml/2006/main">
  <c r="C70" i="6" l="1"/>
  <c r="H70" i="6"/>
  <c r="N70" i="6"/>
  <c r="Z70" i="6"/>
  <c r="AF70" i="6"/>
  <c r="AF49" i="6"/>
  <c r="Z49" i="6"/>
  <c r="N49" i="6"/>
  <c r="H49" i="6"/>
  <c r="C49" i="6"/>
  <c r="AF28" i="6"/>
  <c r="Z28" i="6"/>
  <c r="T28" i="6"/>
  <c r="N28" i="6"/>
  <c r="C28" i="6"/>
  <c r="H28" i="6"/>
  <c r="H27" i="6"/>
  <c r="C27" i="6"/>
  <c r="N27" i="6"/>
  <c r="T27" i="6"/>
  <c r="Z27" i="6"/>
  <c r="AF27" i="6"/>
  <c r="C48" i="6"/>
  <c r="H48" i="6"/>
  <c r="N48" i="6"/>
  <c r="Z48" i="6"/>
  <c r="AF48" i="6"/>
  <c r="H69" i="6"/>
  <c r="N69" i="6"/>
  <c r="Z69" i="6"/>
  <c r="AF69" i="6"/>
  <c r="C69" i="6" l="1"/>
  <c r="K25" i="1" l="1"/>
  <c r="J26" i="1" l="1"/>
  <c r="J27" i="1" s="1"/>
  <c r="J25" i="1"/>
</calcChain>
</file>

<file path=xl/sharedStrings.xml><?xml version="1.0" encoding="utf-8"?>
<sst xmlns="http://schemas.openxmlformats.org/spreadsheetml/2006/main" count="1442" uniqueCount="247">
  <si>
    <t>Zone géographique mise en appel</t>
  </si>
  <si>
    <t>Nombre total de zones sur laquelle porte votre candidature  (calcul automatique par formule)</t>
  </si>
  <si>
    <t>(à remplir par le CSA) Dossier n°:</t>
  </si>
  <si>
    <t>Nom de la radio :</t>
  </si>
  <si>
    <t>Dénomination de l'association, de la fondation ou de la société candidate :</t>
  </si>
  <si>
    <t>version 1.0</t>
  </si>
  <si>
    <t>11C</t>
  </si>
  <si>
    <t>étendu</t>
  </si>
  <si>
    <t>local</t>
  </si>
  <si>
    <t>CTA dans le ressort duquel se situe la zone</t>
  </si>
  <si>
    <r>
      <t xml:space="preserve">Contrainte / remarque 
</t>
    </r>
    <r>
      <rPr>
        <b/>
        <sz val="8"/>
        <color rgb="FFFF0000"/>
        <rFont val="Arial"/>
        <family val="2"/>
      </rPr>
      <t>(pour information)</t>
    </r>
  </si>
  <si>
    <t>FORMULAIRE DE CHOIX DES ALLOTISSEMENTS</t>
  </si>
  <si>
    <t>Instructions pour remplir et transmettre le formulaire de choix des allotissements</t>
  </si>
  <si>
    <t>Exemples de formulaires remplis</t>
  </si>
  <si>
    <t>6A</t>
  </si>
  <si>
    <t>9A</t>
  </si>
  <si>
    <t>9B</t>
  </si>
  <si>
    <t>11B</t>
  </si>
  <si>
    <t>6D</t>
  </si>
  <si>
    <t>8A</t>
  </si>
  <si>
    <t>Marseille</t>
  </si>
  <si>
    <t>9D</t>
  </si>
  <si>
    <t>Type d'allotissement</t>
  </si>
  <si>
    <t>Nombre de comités territoriaux de l'audiovisuel concernés par votre candidature (calcul automatique)</t>
  </si>
  <si>
    <t>CTA de Marseille et Paris</t>
  </si>
  <si>
    <t>Marseille étendu</t>
  </si>
  <si>
    <t>Marseille intermédiaire</t>
  </si>
  <si>
    <t>Carte</t>
  </si>
  <si>
    <t>Marseille local</t>
  </si>
  <si>
    <t>A1</t>
  </si>
  <si>
    <t>A2</t>
  </si>
  <si>
    <t>A3</t>
  </si>
  <si>
    <t>Nice étendu</t>
  </si>
  <si>
    <t>Nice intermédiaire</t>
  </si>
  <si>
    <t>Nice local</t>
  </si>
  <si>
    <t>A4</t>
  </si>
  <si>
    <t>A5</t>
  </si>
  <si>
    <t>A7</t>
  </si>
  <si>
    <t>Paris étendu</t>
  </si>
  <si>
    <t>Paris intermédiaire</t>
  </si>
  <si>
    <t>Paris local</t>
  </si>
  <si>
    <t>Paris</t>
  </si>
  <si>
    <t>A8</t>
  </si>
  <si>
    <t>A9</t>
  </si>
  <si>
    <t>A10</t>
  </si>
  <si>
    <t>5B</t>
  </si>
  <si>
    <t>7A</t>
  </si>
  <si>
    <t>8C</t>
  </si>
  <si>
    <t>8D</t>
  </si>
  <si>
    <t>11A</t>
  </si>
  <si>
    <t>Plage horaire</t>
  </si>
  <si>
    <t>Temps complet</t>
  </si>
  <si>
    <t>Temps partiel</t>
  </si>
  <si>
    <t>Contrainte d'adjacence avec l’allotissement Marseille local canal 8D</t>
  </si>
  <si>
    <t>Contrainte d'adjacence avec l’allotissement Marseille local canal 8C</t>
  </si>
  <si>
    <t>Contrainte d'adjacence avec l’allotissement Nice intermédiaire canal 11B</t>
  </si>
  <si>
    <t>Contrainte d'adjacence avec l’allotissement Nice étendu canal 11A et l’allotissement Nice intermédiaire canal 11C</t>
  </si>
  <si>
    <t>Contrainte d'adjacence avec l’allotissement Paris local canal 11A</t>
  </si>
  <si>
    <t>Contrainte d'adjacence avec l’allotissement Paris local canal 9A</t>
  </si>
  <si>
    <t xml:space="preserve">Contrainte d'adjacence avec l’allotissement Paris étendu canal 11B </t>
  </si>
  <si>
    <t>Contrainte d'adjacence avec l’allotissement Paris local canal 9B.
Cette ressource radioélectrique est disponible le lundi de 0 h à 12 h et de 14 h 30 à 20 h 45, le mardi de 5 h30 à 12 h et de 14 h30 à 0 h, les mercredi, jeudi et vendredi de 0 h à 12 h et de 14 h 30 à 0 h, le samedi de 0 h à 12 h et le dimanche de 5 h30 à 12 h et de 14 h 30 à 0 h.</t>
  </si>
  <si>
    <t>Contrainte d'adjacence avec l’allotissement Paris local canal 9B.
Cette ressource radioélectrique est disponible le lundi de 12 h à 17 h et de 21 h à 0 h, les mardi, mercredi, jeudi et vendredi de 0 h à 4 h, de 12 h à 17 h et de 21 h à 0 h, le samedi de 0 h à 16 h et le dimanche de 14 h à 22 h.</t>
  </si>
  <si>
    <t>Nombre de dossiers à fournir au CSA (art. 6)</t>
  </si>
  <si>
    <t>Canal disponible en bande III (*)</t>
  </si>
  <si>
    <t>Indiquer '1", "2" ou "3" dans la case de chaque zone dans laquelle vous êtes candidat (**)</t>
  </si>
  <si>
    <t>Multiplex préféré dans les zones où plusieurs ressources sont mises en appel (***)</t>
  </si>
  <si>
    <t>(*) Sous réserve de l'aboutissement favorable des procédures de coordination internationale des fréquences</t>
  </si>
  <si>
    <t>La feuille (l'onglet) dénommée "Formulaire choix allotissements" doit être remplie par le candidat afin de préciser les zones et les ressources radioélectriques correspondantes dans lesquelles il souhaite être autorisé à exploiter une part de ressource radioélectrique.</t>
  </si>
  <si>
    <t>3) Une fois que la dénomination de la personne morale candidate et le nom de la radio ont été précisés, le candidat remplit le tableau commençant à la 6e ligne de la feuille "Formulaire choix allotissements". 
Une double bordure sépare les zones relevant de CTA différents. 
Une bordure épaisse simple sépare les zones distinctes où la ressource radioélectrique est disponible à temps complet ainsi que des zones identiques où la ressource radioélectrique est disponible à temps partiel, sur des plages horaires distinctes.  
Pour remplir ce tableau, le candidat suit les étapes suivantes.</t>
  </si>
  <si>
    <r>
      <t xml:space="preserve">4) Pour la fourniture de l'exemplaire dématérialisé du dossier de candidature, le candidat enregistre le formulaire ainsi rempli dans son format d'origine. 
Le nom du fichier doit avoir un rapport avec la dénomination de la personne morale candidate ou le nom de la radio. 
Si la personne morale candidate a l'intention de déposer plusieurs dossiers, elle veille à ce que le nom du fichier soit distinct pour chaque dossier. 
Le candidat peut, en plus du fichier complété enregistré dans son format d'origine, fournir le formulaire rempli au format PDF. </t>
    </r>
    <r>
      <rPr>
        <b/>
        <sz val="11"/>
        <color rgb="FFFF0000"/>
        <rFont val="Arial"/>
        <family val="2"/>
      </rPr>
      <t>La fourniture du formulaire rempli au seul format PDF est proscrite.</t>
    </r>
  </si>
  <si>
    <t>Paris étendu, Paris intermédiaire et Paris local se recouvrent partiellement.</t>
  </si>
  <si>
    <t>Nice étendu, Nice intermédiaire et Nice local se recouvrent partiellement.</t>
  </si>
  <si>
    <t>Marseille étendu, Marseille intermédiaire et Marseille local se recouvrent partiellement.</t>
  </si>
  <si>
    <t>(**) Si le candidat fait acte de candidature dans plusieurs zones dont les allotissements se recouvrent partiellement (colonne F) , il peut indiquer un ordre de préférence des allotissements et donc des zones, "1" étant la zone que le candidat préfère parmi ces zones.</t>
  </si>
  <si>
    <t>(***) Si, le candidat fait acte de candidature dans une zone où plusieurs ressources radioélectriques sont mises en appel sur des multiplex distincts (de même type), il peut indiquer un ordre de préférence des multiplex,"1" étant le multiplex préféré.</t>
  </si>
  <si>
    <t>3.6) Le nombre de dossiers à fournir au CSA est calculé automatiquement à partir du nombre de CTA concernés par la candidature.</t>
  </si>
  <si>
    <t>Exemple 1 : un candidat fait acte de candidature sur une seule zone sans exprimer de préférence quant au multiplex sur lequel il souhaiterait être autorisé dans cette zone</t>
  </si>
  <si>
    <t>Exemple 2 : un candidat fait acte de candidature sur une seule zone et exprime une préférence quant au multiplex sur lequel il souhaiterait être autorisé dans cette zone</t>
  </si>
  <si>
    <t>Exemple 3 : un candidat fait acte de candidature sur une seule zone où un allotissement complet est mis en appel et exprime une préférence quant au multiplex sur lequel il souhaiterait être autorisé dans cette zone</t>
  </si>
  <si>
    <t>Des exemples de formulaire rempli figurent dans la feuille "Exemples".</t>
  </si>
  <si>
    <t>Lecture du formulaire : le candidat fait acte de candidature sur la zone "Marseille intermédiaire" dans laquelle deux ressources radioélectriques sur des canaux distintcs sont mises en appel. N'ayant pas rempli les cases de la colonne K, il n'exprime pas de préférence entre les deux multiplex correspondants à ces canaux.</t>
  </si>
  <si>
    <t>Exemple 4 : un candidat fait acte de candidature sur plusieurs zones dont les allotissements se recouvrent et exprime une préférence pour une zone précise et pour un multiplex en particulier</t>
  </si>
  <si>
    <r>
      <t xml:space="preserve">3.3) Le formulaire </t>
    </r>
    <r>
      <rPr>
        <u/>
        <sz val="11"/>
        <color theme="1"/>
        <rFont val="Arial"/>
        <family val="2"/>
      </rPr>
      <t>ne sert pas à</t>
    </r>
    <r>
      <rPr>
        <sz val="11"/>
        <color theme="1"/>
        <rFont val="Arial"/>
        <family val="2"/>
      </rPr>
      <t xml:space="preserve"> exprimer des préférences entre des zones distinctes dans le ressort d'un même CTA associées à des allotissements de même type.
Le formulaire </t>
    </r>
    <r>
      <rPr>
        <u/>
        <sz val="11"/>
        <color theme="1"/>
        <rFont val="Arial"/>
        <family val="2"/>
      </rPr>
      <t>ne sert pas</t>
    </r>
    <r>
      <rPr>
        <sz val="11"/>
        <color theme="1"/>
        <rFont val="Arial"/>
        <family val="2"/>
      </rPr>
      <t xml:space="preserve"> à exprimer des préférences entre des zones dans le ressort de différents CTA.</t>
    </r>
  </si>
  <si>
    <r>
      <t xml:space="preserve">Exemple 6 : formulaire </t>
    </r>
    <r>
      <rPr>
        <b/>
        <sz val="11"/>
        <color rgb="FFFF0000"/>
        <rFont val="Arial"/>
        <family val="2"/>
      </rPr>
      <t>mal rempli</t>
    </r>
    <r>
      <rPr>
        <b/>
        <sz val="11"/>
        <color theme="1"/>
        <rFont val="Arial"/>
        <family val="2"/>
      </rPr>
      <t xml:space="preserve"> par lequel un candidat fait acte de candidature sur plusieurs zones et cherche à exprimer une préférence entre des zones dont les allotissements ne se recouvrent pas</t>
    </r>
  </si>
  <si>
    <t xml:space="preserve">Lecture du formulaire : le candidat fait acte de candidature sur les zones "Marseille étendu", "Nice intermédiaire" et "Paris intermédiaire". Le candidat a indiqué "1" pour la zone "Marseille étendu", "2" pour la zone "Nice intermédiaire" et "3" pour la zone "Paris intermédiaire".  </t>
  </si>
  <si>
    <r>
      <t xml:space="preserve">3.2) </t>
    </r>
    <r>
      <rPr>
        <b/>
        <sz val="11"/>
        <color theme="1"/>
        <rFont val="Arial"/>
        <family val="2"/>
      </rPr>
      <t xml:space="preserve">Le candidat remplit la colonne J par un "1" (ou un "2" ou un "3", cf. ci-après) pour toutes les zones dans lesquelles il souhaite être autorisé à exploiter une part de ressource radioélectrique. 
</t>
    </r>
    <r>
      <rPr>
        <sz val="11"/>
        <color theme="1"/>
        <rFont val="Arial"/>
        <family val="2"/>
      </rPr>
      <t>Si le candidat fait acte de candidature dans plusieurs zones dont les allotissements se recouvrent partiellement (cf. colonne F) , il peut indiquer un ordre de préférence des allotissements et donc des zones, "1" étant la zone que le candidat préfère parmi ces zones.</t>
    </r>
  </si>
  <si>
    <t xml:space="preserve">Lecture du formulaire : le candidat fait acte de candidature sur la zone "Paris local". Il exprime une préférence pour le canal 9A et le multiplex correspondant sans indiquer d'ordre de préférence pour les canaux 9B et 11A de cette zone. </t>
  </si>
  <si>
    <t>Recouvre-
ment des allo-
tissements</t>
  </si>
  <si>
    <t>Type d'allotis-
sement</t>
  </si>
  <si>
    <t>inter-
médiaire</t>
  </si>
  <si>
    <t>Nombre de milliè-
mes dispo-
nibles</t>
  </si>
  <si>
    <t>Numéro de la res-
source radio-
électrique</t>
  </si>
  <si>
    <t>Recouvre-
ment des allotis-
sements</t>
  </si>
  <si>
    <t>Nombre de milliè-
mes disponi-
bles</t>
  </si>
  <si>
    <t>Marseille 
intermédiaire</t>
  </si>
  <si>
    <r>
      <t xml:space="preserve">Exemple 7 : formulaire </t>
    </r>
    <r>
      <rPr>
        <b/>
        <sz val="11"/>
        <color rgb="FFFF0000"/>
        <rFont val="Arial"/>
        <family val="2"/>
      </rPr>
      <t>mal rempli</t>
    </r>
    <r>
      <rPr>
        <b/>
        <sz val="11"/>
        <color theme="1"/>
        <rFont val="Arial"/>
        <family val="2"/>
      </rPr>
      <t xml:space="preserve"> par lequel un candidat chercherait à ne faire acte de candidature que sur un des multiplex mis en appel dans une zone</t>
    </r>
  </si>
  <si>
    <t>Allotissement étendu</t>
  </si>
  <si>
    <t>Allotissement intermédiaire</t>
  </si>
  <si>
    <t>Allotissement local</t>
  </si>
  <si>
    <t>Opérateur de multiplex :</t>
  </si>
  <si>
    <t>Opérateur de multiplex : Coopérative de radiodiffusion</t>
  </si>
  <si>
    <t>Opérateur de multiplex : Radiomux</t>
  </si>
  <si>
    <t>Voltage</t>
  </si>
  <si>
    <t>B</t>
  </si>
  <si>
    <t>Vivre FM</t>
  </si>
  <si>
    <t>A</t>
  </si>
  <si>
    <t>World Radio Paris</t>
  </si>
  <si>
    <t>Espace FM</t>
  </si>
  <si>
    <t>Chante France</t>
  </si>
  <si>
    <t xml:space="preserve">Phare FM </t>
  </si>
  <si>
    <t>D</t>
  </si>
  <si>
    <t>Fréquence Paris Plurielle</t>
  </si>
  <si>
    <t>Séquence FM</t>
  </si>
  <si>
    <t>Evasion</t>
  </si>
  <si>
    <t>Antinea Radio</t>
  </si>
  <si>
    <t>RAJE Paris</t>
  </si>
  <si>
    <t>Music Box</t>
  </si>
  <si>
    <t xml:space="preserve">FG Chic </t>
  </si>
  <si>
    <t>Radio Alfa</t>
  </si>
  <si>
    <t>Emotion FM</t>
  </si>
  <si>
    <t>Radio Crooner</t>
  </si>
  <si>
    <t>Radio Campus Paris</t>
  </si>
  <si>
    <t>LCF La Chine en Français</t>
  </si>
  <si>
    <t xml:space="preserve">Tropiques FM </t>
  </si>
  <si>
    <t>Beur FM</t>
  </si>
  <si>
    <t>Africa n° 1</t>
  </si>
  <si>
    <t xml:space="preserve">Néo </t>
  </si>
  <si>
    <t>PIMG Radio</t>
  </si>
  <si>
    <t>Radio Life</t>
  </si>
  <si>
    <t>Latina</t>
  </si>
  <si>
    <t>Radio Mandarin d'Europe</t>
  </si>
  <si>
    <t>Medi 1 France</t>
  </si>
  <si>
    <t>Radio Monaco</t>
  </si>
  <si>
    <t>Swigg</t>
  </si>
  <si>
    <t>Radio Courtoisie</t>
  </si>
  <si>
    <t>AYP FM</t>
  </si>
  <si>
    <t>Trace Radio</t>
  </si>
  <si>
    <t>France Maghreb 2</t>
  </si>
  <si>
    <t>Radio Ici &amp; Maintenant</t>
  </si>
  <si>
    <t>Paname</t>
  </si>
  <si>
    <t>Radio Orient</t>
  </si>
  <si>
    <t>Radio Tèr</t>
  </si>
  <si>
    <t>Oüi Collector</t>
  </si>
  <si>
    <t>Fréquence India</t>
  </si>
  <si>
    <t>Générations</t>
  </si>
  <si>
    <t>Total</t>
  </si>
  <si>
    <t>Millièmes libres</t>
  </si>
  <si>
    <t>Opérateur de multiplex : SDN</t>
  </si>
  <si>
    <t>Diva FM</t>
  </si>
  <si>
    <t>Radio FG</t>
  </si>
  <si>
    <t>Radio Maritima</t>
  </si>
  <si>
    <t>Radio Lina</t>
  </si>
  <si>
    <t xml:space="preserve">RAJE Marseille </t>
  </si>
  <si>
    <t xml:space="preserve">Radio Star </t>
  </si>
  <si>
    <t>Radio JM</t>
  </si>
  <si>
    <t>Radio Gazelle</t>
  </si>
  <si>
    <t>TSF Jazz</t>
  </si>
  <si>
    <t>Radio Galère</t>
  </si>
  <si>
    <t>Tonic Radio, la radio du sport</t>
  </si>
  <si>
    <t>Radio Nova</t>
  </si>
  <si>
    <t>Radio Grenouille</t>
  </si>
  <si>
    <t>Alta Frequenza</t>
  </si>
  <si>
    <t>Oüi FM</t>
  </si>
  <si>
    <t>United Radio</t>
  </si>
  <si>
    <t>Skyrock</t>
  </si>
  <si>
    <t>Radio Garlaban</t>
  </si>
  <si>
    <t>Jazz Radio</t>
  </si>
  <si>
    <t>Sud Radio</t>
  </si>
  <si>
    <t>E</t>
  </si>
  <si>
    <t>Radio Zinzine</t>
  </si>
  <si>
    <t>M Radio</t>
  </si>
  <si>
    <t>Agora Côte d'Azur</t>
  </si>
  <si>
    <t>Grimaldi FM</t>
  </si>
  <si>
    <t>Clin d'œil FM 106.1</t>
  </si>
  <si>
    <t>Radio Lenga d'Oc</t>
  </si>
  <si>
    <t>Kiss FM</t>
  </si>
  <si>
    <t>Fréquence K</t>
  </si>
  <si>
    <t>RCF Nice Côte d'Azur</t>
  </si>
  <si>
    <t>Radio Ethic</t>
  </si>
  <si>
    <t>Cannes Radio</t>
  </si>
  <si>
    <t>Radio Chalom Nitsan</t>
  </si>
  <si>
    <t>RAJE Nice</t>
  </si>
  <si>
    <t>Radio Oxygène</t>
  </si>
  <si>
    <t>Nice Radio</t>
  </si>
  <si>
    <t>Urban Hit</t>
  </si>
  <si>
    <t>PopUPRadio</t>
  </si>
  <si>
    <t>…</t>
  </si>
  <si>
    <t>catégorie</t>
  </si>
  <si>
    <t>Nom du service 2</t>
  </si>
  <si>
    <t>Nom du service 1</t>
  </si>
  <si>
    <t>Zone</t>
  </si>
  <si>
    <t>Canal</t>
  </si>
  <si>
    <t>nombre de millièmes autorisés</t>
  </si>
  <si>
    <t>Millièmes libres (temps complet)</t>
  </si>
  <si>
    <t>Opérateur de multiplex : Rmux</t>
  </si>
  <si>
    <t xml:space="preserve">Opérateur de multiplex : France Multiplex
</t>
  </si>
  <si>
    <t xml:space="preserve">Opérateur de multiplex : Rmux
</t>
  </si>
  <si>
    <t>Opérateur de multiplex : France Multiplex</t>
  </si>
  <si>
    <t xml:space="preserve"> Paris intermédiaire</t>
  </si>
  <si>
    <t>canal 6A</t>
  </si>
  <si>
    <t>canal 6D</t>
  </si>
  <si>
    <t>canal 11B</t>
  </si>
  <si>
    <t>canal 9A</t>
  </si>
  <si>
    <t>canal 9B</t>
  </si>
  <si>
    <t>canal 11A</t>
  </si>
  <si>
    <t>canal 5B</t>
  </si>
  <si>
    <t>canal 8A</t>
  </si>
  <si>
    <t>canal 7A</t>
  </si>
  <si>
    <t>canal 8C</t>
  </si>
  <si>
    <t>canal 8D</t>
  </si>
  <si>
    <t>canal 11C</t>
  </si>
  <si>
    <t>canal 9D</t>
  </si>
  <si>
    <t>ressource radioélectrique 12</t>
  </si>
  <si>
    <t>ressource radioélectrique 13</t>
  </si>
  <si>
    <t>ressource radioélectrique 14</t>
  </si>
  <si>
    <r>
      <t xml:space="preserve">Fréquence Protestante / </t>
    </r>
    <r>
      <rPr>
        <sz val="10"/>
        <color theme="3"/>
        <rFont val="Arial"/>
        <family val="2"/>
      </rPr>
      <t>ressource radioélectrique 15</t>
    </r>
  </si>
  <si>
    <r>
      <t xml:space="preserve">Aligre FM / </t>
    </r>
    <r>
      <rPr>
        <sz val="10"/>
        <color theme="3"/>
        <rFont val="Arial"/>
        <family val="2"/>
      </rPr>
      <t>ressource radioélectrique 16</t>
    </r>
  </si>
  <si>
    <t>ressource radioélectrique 17</t>
  </si>
  <si>
    <t>ressource radioélectrique 18</t>
  </si>
  <si>
    <t>ressource radioélectrique 2</t>
  </si>
  <si>
    <t>ressource radioélectrique 3</t>
  </si>
  <si>
    <t>ressource radioélectrique 4</t>
  </si>
  <si>
    <t>ressource radioélectrique 5</t>
  </si>
  <si>
    <t>ressource radioélectrique 6</t>
  </si>
  <si>
    <t>ressource radioélectrique 7</t>
  </si>
  <si>
    <t>ressource radioélectrique 9</t>
  </si>
  <si>
    <t>ressource radioélectrique 10</t>
  </si>
  <si>
    <r>
      <t xml:space="preserve">A titre indicatif, composition des multiplex au jour du lancement de l'appel en tenant compte des abrogations à effet différé  et </t>
    </r>
    <r>
      <rPr>
        <sz val="11"/>
        <color theme="3"/>
        <rFont val="Calibri"/>
        <family val="2"/>
        <scheme val="minor"/>
      </rPr>
      <t>ressources radioélectriques disponibles</t>
    </r>
  </si>
  <si>
    <r>
      <t xml:space="preserve">3.1) </t>
    </r>
    <r>
      <rPr>
        <b/>
        <sz val="11"/>
        <color theme="1"/>
        <rFont val="Arial"/>
        <family val="2"/>
      </rPr>
      <t xml:space="preserve">Seules les cases sur fond blanc de la zone délimitée par les cellules A1, A27, L27 et L1 peuvent être modifiées par le candidat. </t>
    </r>
    <r>
      <rPr>
        <sz val="11"/>
        <color theme="1"/>
        <rFont val="Arial"/>
        <family val="2"/>
      </rPr>
      <t>Les autres colonnes ne doivent pas être modifiées.
Les lignes du tableau ainsi que celles immédiatement sous ce tableau ne doivent pas être modifiées.
La mise en page ne doit pas être modifiée.
Les en-têtes et pieds de page ne doivent pas être modifiés.</t>
    </r>
  </si>
  <si>
    <t>5) Pour la fourniture du (ou des) exemplaire(s) papier du dossier, le candidat imprime la feuille "Formulaire choix allotissements" sur papier A4 en orientation paysage. En cas d'impression recto-verso, merci de veiller à activer, si possible, l'option d'impression "retourner sur les bords courts" (ou "retourner sur le plus petit côté").</t>
  </si>
  <si>
    <t>Lecture du formulaire : le candidat fait acte de candidature sur la zone "Marseille intermédiaire" dans laquelle deux ressources radioélectriques sur des canaux distintcs sont mises en appel. Ayant rempli les cases de la colonne K relatives à cette zone, il exprime une préférence pour le canal 8A et, par là-même, pour le multiplex correspondant.</t>
  </si>
  <si>
    <t>Lecture du formulaire : le candidat fait acte de candidature sur la zone "Nice intermédiaire" dans laquelle deux ressources radioélectriques sur des canaux distintcs sont mises en appel, dont un allotissement complet (1 000 millièmes). Ayant rempli les cases de la colonne K relative à cette zone, il exprime une préférence pour le canal 11B et, par là-même, pour le multiplex correspondant.</t>
  </si>
  <si>
    <t>Lecture du formulaire : le candidat fait acte de candidature sur les zones "Marseille étendu", "Marseille intermédiaire" et "Marseille local". Le candidat préfererait être autorisé dans la zone "Marseille local" (un "1" figure dans la case de la colonne J relative à cette zone) par rapport à la zone "Marseille intermédiaire" (un "2" figure dans la case de la colonne J relative à cette zone)  qu'il préfère néanmoins à la zone "Marseille étendu".
Dans la zone "Marseille local", le candidat préférerait être autorisé sur le canal 8D (un "1" figure dans la colonne K correspondant à ce canal) par rapport au canal 8C (un "2" figure dans la colonne K correspondant à ce canal).
Dans la zone "Marseille intermédiaire", le candidat préférerait être autorisé sur le canal 7A (un "1" figure dans la colonne K correspondant à ce canal) par rapport au canal 8A (un "2" figure dans la colonne K correspondant à ce canal).
Aucune préférence de multiplex ne peut être indiquée pour la zone "Marseille étendu" puisqu'un seul allotissement de ce type est mis en appel.</t>
  </si>
  <si>
    <t>inter-médiaire</t>
  </si>
  <si>
    <t>Commentaire :  la candidature sera examinée dans les trois zones "Marseille étendu", "Marseille intermédiaire" et "Marseille local". La préférence indiquée pour la zone est indicative car la sélection s'opère selon les critères prévus par la loi. La candidature sera donc comparée aux candidatures reçues dans ces trois zones, la préférence exprimée quant au choix du multiplex dans une zone n'étant pas un critère de sélection.
Si le candidat est sélectionné sur la zone "Marseille local", le Conseil supérieur de l'audiviosuel lui attribuera une ressource radioélectrique sur l'un des deux canaux (8D ou 8C) en tenant compte de la préférence indiquée ainsi que de celles exprimées par les autres candidats sélectionnés dans cette zone quant au multiplex. Dans cette hypothèse, un opérateur de multiplex étant d'ores et déjà désigné pour chacun des deux canaux dans cette zone, le candidat devra se rapprocher de l'opérateur de multiplex opérant le canal sur lequel le candidat sera autorisé, pour que ce dernier fasse assurer, une fois l'autorisation délivrée et entrée en vigueur, les opérations techniques nécessaires à la transmission et à la diffusion du service du candidat.
Il en va de même pour la zone "Marseille intermédiaire".
Si le Conseil autorise le candidat dans la zone "Marseille étendu" sur le canal 5B, alors ce candidat ainsi que tous ceux qui seront autorisés sur ce canal devront désigner un opérateur de multiplex.</t>
  </si>
  <si>
    <t xml:space="preserve">Commentaire : le formulaire est mal rempli car une préférence  est exprimée entre des zones dont les allotissements ne se recouvrent pas (cf. point 3.3 des instructions). La seule préférence quant aux zones qui peut être exprimée à travers ce formulaire est celle entre zones dont les allotissements se recouvrent. Une éventuelle préférence entre zones dont les allotissements ne se recouvrent pas est à indiquer dans le dossier de candidature. 
Lors du traitement du formulaire, le "2" et le "3" seront considérés comme un "1".
Le candidat pourrait donc être sélectionné sur la zone "Marseille étendu" ou "Nice intermédiaire" ou encore "Paris intermédiaire".   </t>
  </si>
  <si>
    <t>Commentaire : le formulaire est mal rempli car aucune préférence (cf. point 3.5 des instructions) n'est indiquée pour les canaux 9B et 11A de la zone "Paris local" alors qu'une préférence est indiquée pour le canal 9A de cette zone. 
Le candidat sera considéré comme faisant acte de candidature sur la zone "Paris local" et pourrait donc être autorisé pour un service à temps complet sur le  canal 9A, 9B ou 11C dans cette zone.</t>
  </si>
  <si>
    <t>Commentaire : la candidature du candidat sera examinée dans la seule zone "Marseille intermédiaire". Sa candidature ne sera pas prise en compte dans les zones "Marseille étendu" et "Marseille local", combien même les allotissements se recouvrent partiellement.
Si le candidat est sélectionné sur la zone "Marseille intermédiaire", le Conseil supérieur de l'audiviosuel lui attribuera une ressource radioélectrique sur l'un des deux canaux (8A ou 7A) après avoir tenu compte des préférences exprimées par les autres candidats sélectionnés dans cette zone quant au multiplex.</t>
  </si>
  <si>
    <t>Commentaire : la candidature du candidat sera examinée dans la seule zone "Marseille intermédiaire". Sa candidature ne sera pas prise en compte dans les zones "Marseille étendu" et "Marseille local". 
Si le candidat est sélectionné sur la zone "Marseille intermédiaire", le Conseil supérieur de l'audiviosuel lui attribuera une ressource radioélectrique sur l'un des deux canaux (8A ou 7A) en tenant compte de la préférence indiquée ainsi que de celles exprimées par les autres candidats sélectionnés dans cette zone quant au multiplex. La préférence exprimée quant au choix du multiplex dans une zone n'est pas un critère de sélection.</t>
  </si>
  <si>
    <t>1) Le candidat indique dans la cellule F3 de la feuille "Formulaire choix allotissements" la dénomination de l'association, de la fondation ou de la société qui se porte candidate. Cette dénomination doit correspondre à celle indiquée dans le formulaire de présentation de la candidature fourni dans le dossier de candidature.</t>
  </si>
  <si>
    <t>2) Le candidat indique dans la cellule F4 de la feuille "Formulaire choix allotissements" le nom de la radio pour laquelle il dépose un dossier. Ce nom doit correspondre à celui indiqué dans le formulaire de présentation de la candidature fourni dans le dossier de candidature.</t>
  </si>
  <si>
    <t>3.4) Si le candidat fait acte de candidature dans une zone où plusieurs ressources radioélectriques sont mises en appel sur des multiplex distincts (de même type), il peut indiquer un ordre de préférence des multiplex,"1" étant le multiplex préféré. S'il indique une préférence pour un multiplex, le candidat doit indiquer un ordre de préférence pour l'ensemble des multiplex de cette zone.</t>
  </si>
  <si>
    <r>
      <t>3.5) Le nombre de zones sur lesquelles le candidat souhaite être autorisé</t>
    </r>
    <r>
      <rPr>
        <sz val="11"/>
        <color theme="1"/>
        <rFont val="Arial"/>
        <family val="2"/>
      </rPr>
      <t>, indiqué sous le tableau, est calculé automatiquement. Le candidat vérifie que ce nombre est cohérent avec les souhaits exprimés à l'étape 3.2.</t>
    </r>
  </si>
  <si>
    <t>Commentaire : la candidature du candidat sera examinée dans la seule zone "Nice intermédiaire". Sa candidature ne sera pas prise en compte dans les zones "Nice étendu" et "Nice local". 
Si le candidat est sélectionné sur la zone "Nice intermédiaire", le Conseil supérieur de l'audiviosuel lui attribuera une ressource radioélectrique sur l'un des deux canaux (11B ou 11C) en tenant compte de la préférence indiquée ainsi que de celles exprimées par les autres candidats sélectionnés dans cette zone quant au multiplex. La préférence exprimée quant au choix du multiplex dans une zone n'est pas un critère de sélection.
Si le Conseil autorise le candidat sur le canal 11B, alors ce candidat ainsi que tous ceux qui seront autorisés sur ce canal devront désigner un opérateur de multiplex.
Si le Conseil autorise le candidat sur le canal 11C pour lequel un opérateur de multiplex est déjà désigné alors le candidat devra se rapprocher de cet opérateur de multiplex pour que ce dernier fasse assurer, une fois l'autorisation délivrée et entrée en vigueur, les opérations techniques nécessaires à la transmission et à la diffusion du service du candidat.</t>
  </si>
  <si>
    <t>Exemple 5 : un candidat fait acte de candidature sur plusieurs zones dont les allotissements ne se recouvrent pas tous et exprime des préférences pour des zones précises et pour des multiplex en particulier</t>
  </si>
  <si>
    <t>Lecture du formulaire : le candidat fait acte de candidature sur les zones "Marseille intermédiaire", Marseille local" et "Nice intermédiaire". Le candidat préfererait être autorisé dans la zone "Marseille local" (un "1" figure dans la case de la colonne J relative à cette zone) par rapport à la zone "Marseille intermédiaire" (un "2" figure dans la case de la colonne J relative à cette zone) .
Dans la zone "Marseille local", le candidat préférerait être autorisé sur le canal 8C (un "1" figure dans la colonne K correspondant à ce canal) par rapport au canal 8D (un "2" figure dans la colonne K correspondant à ce canal).
Dans la zone "Marseille intermédiaire", le candidat préférerait être autorisé sur le canal 8A (un "1" figure dans la colonne K correspondant à ce canal) par rapport au canal 7A (un "2" figure dans la colonne K correspondant à ce canal). 
Dans la zone "Nice intermédiaire", le candidat préférerait être autorisé sur le canal 11C (un "1" figure dans la colonne K correspondant à ce canal) par rapport au canal 11B (un "2" figure dans la colonne K correspondant à ce canal).</t>
  </si>
  <si>
    <r>
      <t xml:space="preserve">Commentaire : la candidature sera examinée dans les trois zones "Marseille intermédiaire", "Marseille local", et "Nice intermédaire local". La préférence indiquée entre les zones "Marseille intermédiaire" et "Marseille local" est indicative car la sélection s'opère selon les critères prévus par la loi. La candidature sera donc comparée aux candidatures reçues dans ces trois zones, la préférence exprimée quant au choix du multiplex dans une zone n'étant pas un critère de sélection. </t>
    </r>
    <r>
      <rPr>
        <sz val="11"/>
        <color theme="1"/>
        <rFont val="Arial"/>
        <family val="2"/>
      </rPr>
      <t xml:space="preserve">
Conformément au point 3.5 des instructions, le candidat a indiqué un ordre de préférence pour chacun des multiplex mis en appel dans ces trois zones.
Si le candidat est sélectionné sur la zone "Marseille local", le Conseil supérieur de l'audiviosuel lui attribuera une ressource radioélectrique sur l'un des deux canaux (8D ou 8C) en tenant compte de la préférence indiquée ainsi que de celles exprimées par les autres candidats sélectionnés dans cette zone quant au multiplex. Dans cette hypothèse, un opérateur de multiplex étant d'ores et déjà désigné pour chacun des deux canaux dans cette zone, le candidat devra se rapprocher de l'opérateur de multiplex opérant le canal sur lequel le candidat sera autorisé, pour que ce dernier fasse assurer, une fois l'autorisation délivrée et entrée en vigueur, les opérations techniques nécessaires à la transmission et à la diffusion du service du candidat.
Il en va de même pour la zone "Marseille intermédiaire".
Si le Conseil sélectionne puis autorise le candidat dans la zone "Nice intermédiaire" sur le canal 11C, un opérateur de multiplex étant d'ores et déjà désigné pour ce canal, le candidat devra se rapprocher de l'opérateur de multiplex opérant le canal sur lequel le candidat sera autorisé, pour que ce dernier fasse assurer, une fois l'autorisation délivrée et entrée en vigueur, les opérations techniques nécessaires à la transmission et à la diffusion du service du candidat.
Si le Conseil sélectionne puis autorise le candidat dans la zone "Nice intermédiaire" sur le canal 11B, alors ce candidat ainsi que tous ceux qui seront autorisés sur ce canal devront désigner un opérateur de multiplex.</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</si>
</sst>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26" x14ac:knownFonts="1">
    <font>
      <sz val="11"/>
      <color theme="1"/>
      <name val="Calibri"/>
      <family val="2"/>
      <scheme val="minor"/>
    </font>
    <font>
      <b/>
      <sz val="8"/>
      <color theme="0"/>
      <name val="Arial"/>
      <family val="2"/>
    </font>
    <font>
      <sz val="8"/>
      <name val="Arial"/>
      <family val="2"/>
    </font>
    <font>
      <sz val="11"/>
      <color theme="1"/>
      <name val="Arial"/>
      <family val="2"/>
    </font>
    <font>
      <b/>
      <sz val="8"/>
      <color rgb="FFFF0000"/>
      <name val="Arial"/>
      <family val="2"/>
    </font>
    <font>
      <b/>
      <sz val="11"/>
      <color theme="0"/>
      <name val="Arial"/>
      <family val="2"/>
    </font>
    <font>
      <b/>
      <sz val="11"/>
      <color theme="1"/>
      <name val="Arial"/>
      <family val="2"/>
    </font>
    <font>
      <b/>
      <sz val="8"/>
      <color theme="1"/>
      <name val="Arial"/>
      <family val="2"/>
    </font>
    <font>
      <sz val="8"/>
      <color theme="1"/>
      <name val="Arial"/>
      <family val="2"/>
    </font>
    <font>
      <b/>
      <sz val="9"/>
      <color theme="1"/>
      <name val="Arial"/>
      <family val="2"/>
    </font>
    <font>
      <u/>
      <sz val="11"/>
      <color theme="1"/>
      <name val="Arial"/>
      <family val="2"/>
    </font>
    <font>
      <b/>
      <sz val="11"/>
      <color rgb="FFFF0000"/>
      <name val="Arial"/>
      <family val="2"/>
    </font>
    <font>
      <sz val="8"/>
      <color rgb="FFFF0000"/>
      <name val="Arial"/>
      <family val="2"/>
    </font>
    <font>
      <sz val="11"/>
      <name val="Arial"/>
      <family val="2"/>
    </font>
    <font>
      <i/>
      <sz val="11"/>
      <color theme="1"/>
      <name val="Arial"/>
      <family val="2"/>
    </font>
    <font>
      <sz val="8"/>
      <color rgb="FFFF0000"/>
      <name val="Calibri"/>
      <family val="2"/>
      <scheme val="minor"/>
    </font>
    <font>
      <sz val="10"/>
      <name val="Arial"/>
      <family val="2"/>
    </font>
    <font>
      <sz val="10"/>
      <name val="Arial"/>
      <family val="2"/>
    </font>
    <font>
      <b/>
      <sz val="10"/>
      <name val="Arial"/>
      <family val="2"/>
    </font>
    <font>
      <sz val="7"/>
      <name val="Arial"/>
      <family val="2"/>
    </font>
    <font>
      <sz val="10"/>
      <color theme="0"/>
      <name val="Arial"/>
      <family val="2"/>
    </font>
    <font>
      <sz val="10"/>
      <color rgb="FFFF0000"/>
      <name val="Arial"/>
      <family val="2"/>
    </font>
    <font>
      <sz val="10"/>
      <color rgb="FF1F497D"/>
      <name val="Times New Roman"/>
      <family val="1"/>
    </font>
    <font>
      <sz val="10"/>
      <color theme="3"/>
      <name val="Arial"/>
      <family val="2"/>
    </font>
    <font>
      <sz val="11"/>
      <color theme="3"/>
      <name val="Calibri"/>
      <family val="2"/>
      <scheme val="minor"/>
    </font>
    <font>
      <b/>
      <sz val="11"/>
      <name val="Arial"/>
      <family val="2"/>
    </font>
  </fonts>
  <fills count="7">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6" fillId="0" borderId="0"/>
    <xf numFmtId="44" fontId="17" fillId="0" borderId="0" applyFont="0" applyFill="0" applyBorder="0" applyAlignment="0" applyProtection="0"/>
  </cellStyleXfs>
  <cellXfs count="226">
    <xf numFmtId="0" fontId="0" fillId="0" borderId="0" xfId="0"/>
    <xf numFmtId="0" fontId="0" fillId="0" borderId="0" xfId="0" applyAlignment="1">
      <alignment horizontal="left" vertical="center"/>
    </xf>
    <xf numFmtId="0" fontId="0" fillId="0" borderId="0" xfId="0" applyAlignment="1">
      <alignment vertical="center"/>
    </xf>
    <xf numFmtId="0" fontId="6" fillId="0" borderId="0" xfId="0" applyFont="1" applyAlignment="1">
      <alignment horizontal="center" vertical="center"/>
    </xf>
    <xf numFmtId="0" fontId="3" fillId="0" borderId="0" xfId="0" applyFont="1" applyAlignment="1">
      <alignment vertical="center" wrapText="1"/>
    </xf>
    <xf numFmtId="0" fontId="0" fillId="0" borderId="0" xfId="0" applyAlignment="1" applyProtection="1">
      <alignment vertical="center"/>
    </xf>
    <xf numFmtId="0" fontId="0" fillId="0" borderId="0" xfId="0" applyProtection="1"/>
    <xf numFmtId="0" fontId="0" fillId="0" borderId="0" xfId="0" applyBorder="1" applyAlignment="1" applyProtection="1">
      <alignment horizontal="left" vertical="center" wrapText="1"/>
    </xf>
    <xf numFmtId="49" fontId="1" fillId="3"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2" fillId="4" borderId="1" xfId="0" applyFont="1" applyFill="1" applyBorder="1" applyAlignment="1" applyProtection="1">
      <alignment horizontal="left" vertical="center" wrapText="1" indent="2"/>
    </xf>
    <xf numFmtId="0" fontId="0" fillId="5" borderId="0" xfId="0" applyFill="1"/>
    <xf numFmtId="0" fontId="2" fillId="5" borderId="1" xfId="0" applyFont="1" applyFill="1" applyBorder="1" applyAlignment="1" applyProtection="1">
      <alignment horizontal="left" vertical="center" indent="1"/>
    </xf>
    <xf numFmtId="0" fontId="0" fillId="5" borderId="0" xfId="0" applyFill="1" applyAlignment="1">
      <alignment horizontal="center" vertical="center"/>
    </xf>
    <xf numFmtId="0" fontId="0" fillId="5" borderId="0" xfId="0" applyFill="1" applyAlignment="1">
      <alignment horizontal="left" vertical="center"/>
    </xf>
    <xf numFmtId="0" fontId="0" fillId="5" borderId="0" xfId="0" applyFill="1" applyAlignment="1">
      <alignment vertical="center"/>
    </xf>
    <xf numFmtId="0" fontId="9" fillId="5" borderId="3" xfId="0" applyFont="1" applyFill="1" applyBorder="1" applyAlignment="1" applyProtection="1">
      <alignment horizontal="center" vertical="center" wrapText="1"/>
    </xf>
    <xf numFmtId="0" fontId="2" fillId="5" borderId="8" xfId="0" applyFont="1" applyFill="1" applyBorder="1" applyAlignment="1" applyProtection="1">
      <alignment horizontal="left" vertical="center" indent="1"/>
    </xf>
    <xf numFmtId="0" fontId="2" fillId="4" borderId="8" xfId="0" applyFont="1" applyFill="1" applyBorder="1" applyAlignment="1" applyProtection="1">
      <alignment horizontal="left" vertical="center" wrapText="1" indent="2"/>
    </xf>
    <xf numFmtId="0" fontId="2" fillId="5" borderId="10" xfId="0" applyFont="1" applyFill="1" applyBorder="1" applyAlignment="1" applyProtection="1">
      <alignment horizontal="left" vertical="center" indent="1"/>
    </xf>
    <xf numFmtId="0" fontId="2" fillId="4" borderId="10" xfId="0" applyFont="1" applyFill="1" applyBorder="1" applyAlignment="1" applyProtection="1">
      <alignment horizontal="left" vertical="center" wrapText="1" indent="2"/>
    </xf>
    <xf numFmtId="0" fontId="2" fillId="5" borderId="1" xfId="0" quotePrefix="1" applyNumberFormat="1" applyFont="1" applyFill="1" applyBorder="1" applyAlignment="1" applyProtection="1">
      <alignment horizontal="right" vertical="center" indent="1"/>
    </xf>
    <xf numFmtId="0" fontId="2" fillId="5" borderId="8" xfId="0" quotePrefix="1" applyNumberFormat="1" applyFont="1" applyFill="1" applyBorder="1" applyAlignment="1" applyProtection="1">
      <alignment horizontal="right" vertical="center" indent="1"/>
    </xf>
    <xf numFmtId="0" fontId="2" fillId="5" borderId="10" xfId="0" quotePrefix="1" applyNumberFormat="1" applyFont="1" applyFill="1" applyBorder="1" applyAlignment="1" applyProtection="1">
      <alignment horizontal="right" vertical="center" indent="1"/>
    </xf>
    <xf numFmtId="0" fontId="0" fillId="0" borderId="0" xfId="0" applyAlignment="1">
      <alignment wrapText="1"/>
    </xf>
    <xf numFmtId="0" fontId="5" fillId="2" borderId="0" xfId="0" applyFont="1" applyFill="1" applyAlignment="1">
      <alignment horizontal="center" vertical="center"/>
    </xf>
    <xf numFmtId="0" fontId="3" fillId="0" borderId="0" xfId="0" applyFont="1" applyProtection="1"/>
    <xf numFmtId="0" fontId="8" fillId="5" borderId="8" xfId="0" applyFont="1" applyFill="1" applyBorder="1" applyAlignment="1" applyProtection="1">
      <alignment horizontal="center" vertical="center"/>
    </xf>
    <xf numFmtId="0" fontId="2" fillId="5" borderId="9" xfId="0" quotePrefix="1" applyNumberFormat="1" applyFont="1" applyFill="1" applyBorder="1" applyAlignment="1" applyProtection="1">
      <alignment horizontal="right" vertical="center" indent="1"/>
    </xf>
    <xf numFmtId="0" fontId="2" fillId="5" borderId="9" xfId="0" applyFont="1" applyFill="1" applyBorder="1" applyAlignment="1" applyProtection="1">
      <alignment horizontal="left" vertical="center" indent="1"/>
    </xf>
    <xf numFmtId="0" fontId="2" fillId="4" borderId="9" xfId="0" applyFont="1" applyFill="1" applyBorder="1" applyAlignment="1" applyProtection="1">
      <alignment horizontal="left" vertical="center" wrapText="1" indent="2"/>
    </xf>
    <xf numFmtId="0" fontId="2" fillId="5" borderId="10" xfId="0" applyFont="1" applyFill="1" applyBorder="1" applyAlignment="1" applyProtection="1">
      <alignment horizontal="left" vertical="center" wrapText="1" indent="1"/>
    </xf>
    <xf numFmtId="0" fontId="2" fillId="5" borderId="11" xfId="0" quotePrefix="1" applyNumberFormat="1" applyFont="1" applyFill="1" applyBorder="1" applyAlignment="1" applyProtection="1">
      <alignment horizontal="right" vertical="center" indent="1"/>
    </xf>
    <xf numFmtId="0" fontId="2" fillId="5" borderId="11" xfId="0" applyFont="1" applyFill="1" applyBorder="1" applyAlignment="1" applyProtection="1">
      <alignment horizontal="left" vertical="center" indent="1"/>
    </xf>
    <xf numFmtId="0" fontId="2" fillId="4" borderId="11" xfId="0" applyFont="1" applyFill="1" applyBorder="1" applyAlignment="1" applyProtection="1">
      <alignment horizontal="left" vertical="center" wrapText="1" indent="2"/>
    </xf>
    <xf numFmtId="0" fontId="2" fillId="5" borderId="16" xfId="0" applyFont="1" applyFill="1" applyBorder="1" applyAlignment="1" applyProtection="1">
      <alignment horizontal="left" vertical="center" indent="1"/>
    </xf>
    <xf numFmtId="0" fontId="0" fillId="5" borderId="0" xfId="0" applyFill="1" applyAlignment="1">
      <alignment vertical="center"/>
    </xf>
    <xf numFmtId="0" fontId="0" fillId="5" borderId="0" xfId="0" applyFill="1" applyAlignment="1">
      <alignment vertical="center"/>
    </xf>
    <xf numFmtId="0" fontId="2" fillId="5" borderId="1" xfId="0" applyFont="1" applyFill="1" applyBorder="1" applyAlignment="1" applyProtection="1">
      <alignment horizontal="left" vertical="center" wrapText="1" indent="1"/>
    </xf>
    <xf numFmtId="0" fontId="2" fillId="5" borderId="1" xfId="0" applyFont="1" applyFill="1" applyBorder="1" applyAlignment="1" applyProtection="1">
      <alignment horizontal="center" vertical="center"/>
    </xf>
    <xf numFmtId="3" fontId="2" fillId="5" borderId="1" xfId="0" applyNumberFormat="1" applyFont="1" applyFill="1" applyBorder="1" applyAlignment="1" applyProtection="1">
      <alignment horizontal="right" vertical="center" indent="1"/>
    </xf>
    <xf numFmtId="0" fontId="2" fillId="5" borderId="8" xfId="0" applyFont="1" applyFill="1" applyBorder="1" applyAlignment="1" applyProtection="1">
      <alignment horizontal="center" vertical="center"/>
    </xf>
    <xf numFmtId="3" fontId="2" fillId="5" borderId="8" xfId="0" applyNumberFormat="1" applyFont="1" applyFill="1" applyBorder="1" applyAlignment="1" applyProtection="1">
      <alignment horizontal="right" vertical="center" indent="1"/>
    </xf>
    <xf numFmtId="0" fontId="2" fillId="5" borderId="8" xfId="0" applyFont="1" applyFill="1" applyBorder="1" applyAlignment="1" applyProtection="1">
      <alignment horizontal="left" vertical="center" wrapText="1" indent="1"/>
    </xf>
    <xf numFmtId="0" fontId="2" fillId="5" borderId="10" xfId="0" applyFont="1" applyFill="1" applyBorder="1" applyAlignment="1" applyProtection="1">
      <alignment horizontal="center" vertical="center"/>
    </xf>
    <xf numFmtId="3" fontId="2" fillId="5" borderId="10" xfId="0" applyNumberFormat="1" applyFont="1" applyFill="1" applyBorder="1" applyAlignment="1" applyProtection="1">
      <alignment horizontal="right" vertical="center" indent="1"/>
    </xf>
    <xf numFmtId="0" fontId="2" fillId="5" borderId="11" xfId="0" applyFont="1" applyFill="1" applyBorder="1" applyAlignment="1" applyProtection="1">
      <alignment horizontal="center" vertical="center"/>
    </xf>
    <xf numFmtId="3" fontId="2" fillId="5" borderId="11" xfId="0" applyNumberFormat="1" applyFont="1" applyFill="1" applyBorder="1" applyAlignment="1" applyProtection="1">
      <alignment horizontal="right" vertical="center" indent="1"/>
    </xf>
    <xf numFmtId="0" fontId="2" fillId="5" borderId="11" xfId="0" applyFont="1" applyFill="1" applyBorder="1" applyAlignment="1" applyProtection="1">
      <alignment horizontal="left" vertical="center" wrapText="1" indent="1"/>
    </xf>
    <xf numFmtId="0" fontId="2" fillId="5" borderId="16" xfId="0" quotePrefix="1" applyNumberFormat="1" applyFont="1" applyFill="1" applyBorder="1" applyAlignment="1" applyProtection="1">
      <alignment horizontal="right" vertical="center" indent="1"/>
    </xf>
    <xf numFmtId="0" fontId="2" fillId="5" borderId="16" xfId="0" applyFont="1" applyFill="1" applyBorder="1" applyAlignment="1" applyProtection="1">
      <alignment horizontal="center" vertical="center"/>
    </xf>
    <xf numFmtId="3" fontId="2" fillId="5" borderId="16" xfId="0" applyNumberFormat="1" applyFont="1" applyFill="1" applyBorder="1" applyAlignment="1" applyProtection="1">
      <alignment horizontal="right" vertical="center" indent="1"/>
    </xf>
    <xf numFmtId="0" fontId="2" fillId="5" borderId="16" xfId="0" applyFont="1" applyFill="1" applyBorder="1" applyAlignment="1" applyProtection="1">
      <alignment horizontal="left" vertical="center" wrapText="1" indent="1"/>
    </xf>
    <xf numFmtId="0" fontId="2" fillId="4" borderId="16" xfId="0" applyFont="1" applyFill="1" applyBorder="1" applyAlignment="1" applyProtection="1">
      <alignment horizontal="left" vertical="center" wrapText="1" indent="2"/>
    </xf>
    <xf numFmtId="0" fontId="2" fillId="5" borderId="9" xfId="0" applyFont="1" applyFill="1" applyBorder="1" applyAlignment="1" applyProtection="1">
      <alignment horizontal="center" vertical="center"/>
    </xf>
    <xf numFmtId="3" fontId="2" fillId="5" borderId="9" xfId="0" applyNumberFormat="1" applyFont="1" applyFill="1" applyBorder="1" applyAlignment="1" applyProtection="1">
      <alignment horizontal="right" vertical="center" indent="1"/>
    </xf>
    <xf numFmtId="0" fontId="2" fillId="5" borderId="9" xfId="0" applyFont="1" applyFill="1" applyBorder="1" applyAlignment="1" applyProtection="1">
      <alignment horizontal="left" vertical="center" wrapText="1" indent="1"/>
    </xf>
    <xf numFmtId="0" fontId="12" fillId="5" borderId="16" xfId="0" applyFont="1" applyFill="1" applyBorder="1" applyAlignment="1" applyProtection="1">
      <alignment horizontal="left" vertical="center" wrapText="1" indent="1"/>
    </xf>
    <xf numFmtId="0" fontId="2" fillId="5" borderId="17" xfId="0" quotePrefix="1" applyNumberFormat="1" applyFont="1" applyFill="1" applyBorder="1" applyAlignment="1" applyProtection="1">
      <alignment horizontal="right" vertical="center" indent="1"/>
    </xf>
    <xf numFmtId="0" fontId="2" fillId="5" borderId="17" xfId="0" applyFont="1" applyFill="1" applyBorder="1" applyAlignment="1" applyProtection="1">
      <alignment horizontal="left" vertical="center" indent="1"/>
    </xf>
    <xf numFmtId="0" fontId="2" fillId="5" borderId="17" xfId="0" applyFont="1" applyFill="1" applyBorder="1" applyAlignment="1" applyProtection="1">
      <alignment horizontal="center" vertical="center"/>
    </xf>
    <xf numFmtId="3" fontId="2" fillId="5" borderId="17" xfId="0" applyNumberFormat="1" applyFont="1" applyFill="1" applyBorder="1" applyAlignment="1" applyProtection="1">
      <alignment horizontal="right" vertical="center" indent="1"/>
    </xf>
    <xf numFmtId="0" fontId="12" fillId="5" borderId="17" xfId="0" applyFont="1" applyFill="1" applyBorder="1" applyAlignment="1" applyProtection="1">
      <alignment horizontal="left" vertical="center" wrapText="1" indent="1"/>
    </xf>
    <xf numFmtId="0" fontId="2" fillId="4" borderId="17" xfId="0" applyFont="1" applyFill="1" applyBorder="1" applyAlignment="1" applyProtection="1">
      <alignment horizontal="left" vertical="center" wrapText="1" indent="2"/>
    </xf>
    <xf numFmtId="0" fontId="8" fillId="5" borderId="20" xfId="0" applyFont="1" applyFill="1" applyBorder="1" applyAlignment="1" applyProtection="1">
      <alignment horizontal="center" vertical="center"/>
    </xf>
    <xf numFmtId="0" fontId="2" fillId="5" borderId="26" xfId="0" quotePrefix="1" applyNumberFormat="1" applyFont="1" applyFill="1" applyBorder="1" applyAlignment="1" applyProtection="1">
      <alignment horizontal="right" vertical="center" indent="1"/>
    </xf>
    <xf numFmtId="0" fontId="2" fillId="5" borderId="26" xfId="0" applyFont="1" applyFill="1" applyBorder="1" applyAlignment="1" applyProtection="1">
      <alignment horizontal="left" vertical="center" indent="1"/>
    </xf>
    <xf numFmtId="0" fontId="2" fillId="5" borderId="26" xfId="0" applyFont="1" applyFill="1" applyBorder="1" applyAlignment="1" applyProtection="1">
      <alignment horizontal="center" vertical="center"/>
    </xf>
    <xf numFmtId="3" fontId="2" fillId="5" borderId="26" xfId="0" applyNumberFormat="1" applyFont="1" applyFill="1" applyBorder="1" applyAlignment="1" applyProtection="1">
      <alignment horizontal="right" vertical="center" indent="1"/>
    </xf>
    <xf numFmtId="0" fontId="2" fillId="5" borderId="26" xfId="0" applyFont="1" applyFill="1" applyBorder="1" applyAlignment="1" applyProtection="1">
      <alignment horizontal="left" vertical="center" wrapText="1" indent="1"/>
    </xf>
    <xf numFmtId="0" fontId="2" fillId="4" borderId="26" xfId="0" applyFont="1" applyFill="1" applyBorder="1" applyAlignment="1" applyProtection="1">
      <alignment horizontal="left" vertical="center" wrapText="1" indent="2"/>
    </xf>
    <xf numFmtId="0" fontId="13" fillId="0" borderId="8"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2" fillId="5" borderId="16" xfId="0" applyFont="1" applyFill="1" applyBorder="1" applyAlignment="1" applyProtection="1">
      <alignment vertical="center" wrapText="1"/>
    </xf>
    <xf numFmtId="0" fontId="2" fillId="5" borderId="17" xfId="0" applyFont="1" applyFill="1" applyBorder="1" applyAlignment="1" applyProtection="1">
      <alignment vertical="center" wrapText="1"/>
    </xf>
    <xf numFmtId="0" fontId="13" fillId="0" borderId="10"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4" fillId="0" borderId="0" xfId="0" applyFont="1" applyAlignment="1">
      <alignment vertical="center" wrapText="1"/>
    </xf>
    <xf numFmtId="0" fontId="2" fillId="5" borderId="17" xfId="0" applyFont="1" applyFill="1" applyBorder="1" applyAlignment="1" applyProtection="1">
      <alignment horizontal="left" vertical="center" wrapText="1" indent="1"/>
    </xf>
    <xf numFmtId="0" fontId="16" fillId="0" borderId="0" xfId="1"/>
    <xf numFmtId="0" fontId="17" fillId="0" borderId="0" xfId="1" applyFont="1"/>
    <xf numFmtId="0" fontId="17" fillId="0" borderId="1" xfId="1" applyFont="1" applyFill="1" applyBorder="1"/>
    <xf numFmtId="0" fontId="17" fillId="0" borderId="1" xfId="1" applyFont="1" applyFill="1" applyBorder="1" applyAlignment="1">
      <alignment horizontal="center"/>
    </xf>
    <xf numFmtId="0" fontId="17" fillId="0" borderId="1" xfId="1" applyFont="1" applyBorder="1" applyAlignment="1">
      <alignment vertical="center"/>
    </xf>
    <xf numFmtId="0" fontId="18" fillId="0" borderId="0" xfId="1" applyFont="1"/>
    <xf numFmtId="0" fontId="17" fillId="0" borderId="0" xfId="1" applyFont="1" applyFill="1" applyBorder="1"/>
    <xf numFmtId="0" fontId="2" fillId="0" borderId="0" xfId="1" applyFont="1"/>
    <xf numFmtId="0" fontId="20" fillId="0" borderId="0" xfId="1" applyFont="1"/>
    <xf numFmtId="0" fontId="16" fillId="0" borderId="0" xfId="1" applyAlignment="1">
      <alignment vertical="center"/>
    </xf>
    <xf numFmtId="0" fontId="17" fillId="0" borderId="0" xfId="1" applyFont="1" applyAlignment="1">
      <alignment vertical="center" wrapText="1"/>
    </xf>
    <xf numFmtId="0" fontId="17" fillId="0" borderId="7" xfId="1" applyFont="1" applyFill="1" applyBorder="1" applyAlignment="1">
      <alignment horizontal="center"/>
    </xf>
    <xf numFmtId="0" fontId="17" fillId="0" borderId="1" xfId="1" applyFont="1" applyFill="1" applyBorder="1" applyAlignment="1">
      <alignment wrapText="1"/>
    </xf>
    <xf numFmtId="0" fontId="18" fillId="0" borderId="0" xfId="1" applyFont="1" applyFill="1"/>
    <xf numFmtId="164" fontId="18" fillId="0" borderId="0" xfId="1" applyNumberFormat="1" applyFont="1" applyFill="1"/>
    <xf numFmtId="0" fontId="17" fillId="0" borderId="0" xfId="1" applyFont="1" applyFill="1"/>
    <xf numFmtId="0" fontId="2" fillId="0" borderId="1" xfId="1" applyFont="1" applyFill="1" applyBorder="1"/>
    <xf numFmtId="0" fontId="17" fillId="0" borderId="1" xfId="1" applyFont="1" applyFill="1" applyBorder="1" applyAlignment="1">
      <alignment horizontal="left"/>
    </xf>
    <xf numFmtId="0" fontId="17" fillId="6" borderId="1" xfId="1" applyFont="1" applyFill="1" applyBorder="1"/>
    <xf numFmtId="0" fontId="17" fillId="6" borderId="1" xfId="1" applyFont="1" applyFill="1" applyBorder="1" applyAlignment="1">
      <alignment horizontal="center"/>
    </xf>
    <xf numFmtId="0" fontId="17" fillId="0" borderId="7" xfId="1" applyFont="1" applyFill="1" applyBorder="1" applyAlignment="1">
      <alignment horizontal="center" vertical="center"/>
    </xf>
    <xf numFmtId="0" fontId="17" fillId="0" borderId="0" xfId="1" applyFont="1" applyFill="1" applyAlignment="1">
      <alignment vertical="center"/>
    </xf>
    <xf numFmtId="0" fontId="17" fillId="0" borderId="1" xfId="1" applyFont="1" applyFill="1" applyBorder="1" applyAlignment="1">
      <alignment vertical="center"/>
    </xf>
    <xf numFmtId="0" fontId="17" fillId="0" borderId="1" xfId="1" applyFont="1" applyFill="1" applyBorder="1" applyAlignment="1">
      <alignment horizontal="center" vertical="center"/>
    </xf>
    <xf numFmtId="0" fontId="17" fillId="0" borderId="0" xfId="1" applyFont="1" applyFill="1" applyBorder="1" applyAlignment="1">
      <alignment horizontal="center"/>
    </xf>
    <xf numFmtId="0" fontId="17" fillId="0" borderId="0" xfId="1" applyFont="1" applyFill="1" applyBorder="1" applyAlignment="1">
      <alignment horizontal="center" vertical="center"/>
    </xf>
    <xf numFmtId="0" fontId="18" fillId="0" borderId="0" xfId="1" applyFont="1" applyBorder="1" applyAlignment="1">
      <alignment horizontal="center" vertical="center"/>
    </xf>
    <xf numFmtId="0" fontId="16" fillId="0" borderId="0" xfId="1" applyBorder="1" applyAlignment="1">
      <alignment horizontal="center" vertical="center"/>
    </xf>
    <xf numFmtId="0" fontId="21" fillId="0" borderId="1" xfId="1" applyFont="1" applyFill="1" applyBorder="1" applyAlignment="1">
      <alignment horizontal="center"/>
    </xf>
    <xf numFmtId="0" fontId="17" fillId="0" borderId="0" xfId="1" applyFont="1" applyFill="1" applyAlignment="1">
      <alignment horizontal="center" vertical="center"/>
    </xf>
    <xf numFmtId="0" fontId="16" fillId="0" borderId="0" xfId="1" applyAlignment="1">
      <alignment horizontal="center" vertical="center"/>
    </xf>
    <xf numFmtId="0" fontId="21" fillId="0" borderId="0" xfId="1" applyFont="1" applyFill="1" applyAlignment="1">
      <alignment horizontal="center" vertical="center" wrapText="1"/>
    </xf>
    <xf numFmtId="0" fontId="16" fillId="0" borderId="0" xfId="1" applyBorder="1" applyAlignment="1">
      <alignment horizontal="center" vertical="center" wrapText="1"/>
    </xf>
    <xf numFmtId="0" fontId="18" fillId="0" borderId="0" xfId="1" applyFont="1" applyBorder="1" applyAlignment="1">
      <alignment vertical="center"/>
    </xf>
    <xf numFmtId="0" fontId="16" fillId="0" borderId="0" xfId="1" applyBorder="1" applyAlignment="1">
      <alignment vertical="center" wrapText="1"/>
    </xf>
    <xf numFmtId="0" fontId="18" fillId="0" borderId="0" xfId="1" applyFont="1" applyFill="1" applyAlignment="1">
      <alignment wrapText="1"/>
    </xf>
    <xf numFmtId="0" fontId="17" fillId="0" borderId="0" xfId="1" applyFont="1" applyFill="1" applyAlignment="1">
      <alignment vertical="center" wrapText="1"/>
    </xf>
    <xf numFmtId="0" fontId="21" fillId="0" borderId="0" xfId="1" applyFont="1" applyFill="1" applyAlignment="1">
      <alignment vertical="center" wrapText="1"/>
    </xf>
    <xf numFmtId="0" fontId="16" fillId="0" borderId="0" xfId="1" applyFill="1" applyAlignment="1">
      <alignment vertical="center"/>
    </xf>
    <xf numFmtId="0" fontId="18" fillId="0" borderId="0" xfId="1" applyFont="1" applyBorder="1"/>
    <xf numFmtId="0" fontId="18" fillId="0" borderId="0" xfId="1" applyFont="1" applyFill="1" applyBorder="1"/>
    <xf numFmtId="0" fontId="17" fillId="0" borderId="0" xfId="1" applyFont="1" applyFill="1" applyBorder="1" applyAlignment="1"/>
    <xf numFmtId="0" fontId="17" fillId="0" borderId="0" xfId="1" applyFont="1" applyFill="1" applyBorder="1" applyAlignment="1">
      <alignment vertical="center"/>
    </xf>
    <xf numFmtId="0" fontId="17" fillId="0" borderId="1" xfId="1" applyFont="1" applyFill="1" applyBorder="1" applyAlignment="1">
      <alignment vertical="center" wrapText="1"/>
    </xf>
    <xf numFmtId="0" fontId="17" fillId="0" borderId="7" xfId="1" applyFont="1" applyFill="1" applyBorder="1" applyAlignment="1">
      <alignment horizontal="center"/>
    </xf>
    <xf numFmtId="0" fontId="17" fillId="0" borderId="1" xfId="1" applyFont="1" applyFill="1" applyBorder="1" applyAlignment="1">
      <alignment horizontal="center"/>
    </xf>
    <xf numFmtId="0" fontId="17" fillId="0" borderId="7" xfId="1" applyFont="1" applyFill="1" applyBorder="1" applyAlignment="1">
      <alignment horizontal="center" vertical="center"/>
    </xf>
    <xf numFmtId="0" fontId="17" fillId="0" borderId="1" xfId="1" applyFont="1" applyFill="1" applyBorder="1" applyAlignment="1">
      <alignment horizontal="center" vertical="center"/>
    </xf>
    <xf numFmtId="0" fontId="17" fillId="0" borderId="0" xfId="1" applyFont="1" applyBorder="1" applyAlignment="1">
      <alignment horizontal="center"/>
    </xf>
    <xf numFmtId="0" fontId="13" fillId="0" borderId="0" xfId="0" applyFont="1" applyAlignment="1">
      <alignment vertical="center" wrapText="1"/>
    </xf>
    <xf numFmtId="0" fontId="8" fillId="0" borderId="0" xfId="0" applyFont="1" applyBorder="1" applyAlignment="1">
      <alignment horizontal="left" vertical="center" wrapText="1"/>
    </xf>
    <xf numFmtId="0" fontId="7" fillId="5" borderId="23" xfId="0" applyFont="1" applyFill="1" applyBorder="1" applyAlignment="1" applyProtection="1">
      <alignment horizontal="center" vertical="center" wrapText="1"/>
    </xf>
    <xf numFmtId="0" fontId="7" fillId="5" borderId="24" xfId="0" applyFont="1" applyFill="1" applyBorder="1" applyAlignment="1" applyProtection="1">
      <alignment horizontal="center" vertical="center" wrapText="1"/>
    </xf>
    <xf numFmtId="0" fontId="7" fillId="5" borderId="25" xfId="0" applyFont="1" applyFill="1" applyBorder="1" applyAlignment="1" applyProtection="1">
      <alignment horizontal="center" vertical="center" wrapText="1"/>
    </xf>
    <xf numFmtId="0" fontId="15" fillId="5" borderId="21" xfId="0" applyFont="1" applyFill="1" applyBorder="1" applyAlignment="1" applyProtection="1">
      <alignment horizontal="center" vertical="center" wrapText="1"/>
    </xf>
    <xf numFmtId="0" fontId="15" fillId="5" borderId="22" xfId="0" applyFont="1" applyFill="1" applyBorder="1" applyAlignment="1" applyProtection="1">
      <alignment horizontal="center" vertical="center" wrapText="1"/>
    </xf>
    <xf numFmtId="0" fontId="15" fillId="5" borderId="14" xfId="0" applyFont="1" applyFill="1" applyBorder="1" applyAlignment="1" applyProtection="1">
      <alignment horizontal="center" vertical="center" wrapText="1"/>
    </xf>
    <xf numFmtId="0" fontId="15" fillId="5" borderId="15" xfId="0" applyFont="1" applyFill="1" applyBorder="1" applyAlignment="1" applyProtection="1">
      <alignment horizontal="center" vertical="center" wrapText="1"/>
    </xf>
    <xf numFmtId="0" fontId="7" fillId="5" borderId="18" xfId="0" applyFont="1" applyFill="1" applyBorder="1" applyAlignment="1" applyProtection="1">
      <alignment horizontal="center" vertical="center" wrapText="1"/>
    </xf>
    <xf numFmtId="0" fontId="7" fillId="5" borderId="19" xfId="0" applyFont="1" applyFill="1" applyBorder="1" applyAlignment="1" applyProtection="1">
      <alignment horizontal="center" vertical="center" wrapText="1"/>
    </xf>
    <xf numFmtId="0" fontId="7" fillId="5" borderId="20"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wrapText="1"/>
    </xf>
    <xf numFmtId="0" fontId="0" fillId="5" borderId="0" xfId="0" applyFill="1" applyAlignment="1">
      <alignment vertical="center"/>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8" fillId="5" borderId="23" xfId="0" applyFont="1" applyFill="1" applyBorder="1" applyAlignment="1" applyProtection="1">
      <alignment horizontal="center" vertical="center"/>
    </xf>
    <xf numFmtId="0" fontId="8" fillId="5" borderId="24" xfId="0" applyFont="1" applyFill="1" applyBorder="1" applyAlignment="1" applyProtection="1">
      <alignment horizontal="center" vertical="center"/>
    </xf>
    <xf numFmtId="0" fontId="8" fillId="5" borderId="25" xfId="0" applyFont="1" applyFill="1" applyBorder="1" applyAlignment="1" applyProtection="1">
      <alignment horizontal="center" vertical="center"/>
    </xf>
    <xf numFmtId="0" fontId="13" fillId="0" borderId="16"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xf>
    <xf numFmtId="0" fontId="3" fillId="0" borderId="27" xfId="0" applyFont="1" applyBorder="1" applyAlignment="1" applyProtection="1">
      <alignment horizontal="left" vertical="center" wrapText="1"/>
    </xf>
    <xf numFmtId="0" fontId="3" fillId="0" borderId="0" xfId="0" applyFont="1" applyAlignment="1" applyProtection="1">
      <alignment horizontal="left" vertical="center" wrapText="1"/>
    </xf>
    <xf numFmtId="0" fontId="6" fillId="0" borderId="4" xfId="0" applyFont="1" applyBorder="1" applyAlignment="1" applyProtection="1">
      <alignment horizontal="center" wrapText="1"/>
    </xf>
    <xf numFmtId="0" fontId="6" fillId="0" borderId="0"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13" fillId="0" borderId="0" xfId="0" applyFont="1" applyAlignment="1" applyProtection="1">
      <alignment horizontal="left" vertical="center" wrapText="1"/>
    </xf>
    <xf numFmtId="0" fontId="5" fillId="2" borderId="0" xfId="0" applyFont="1" applyFill="1" applyAlignment="1" applyProtection="1">
      <alignment horizontal="center" vertical="center"/>
    </xf>
    <xf numFmtId="0" fontId="3" fillId="0" borderId="0" xfId="0" applyFont="1" applyAlignment="1" applyProtection="1">
      <alignment horizontal="center"/>
    </xf>
    <xf numFmtId="0" fontId="17" fillId="0" borderId="1" xfId="1" applyFont="1" applyFill="1" applyBorder="1" applyAlignment="1">
      <alignment horizontal="center"/>
    </xf>
    <xf numFmtId="0" fontId="23" fillId="0" borderId="8"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9" xfId="1" applyFont="1" applyFill="1" applyBorder="1" applyAlignment="1">
      <alignment horizontal="center" vertical="center"/>
    </xf>
    <xf numFmtId="0" fontId="17" fillId="0" borderId="1" xfId="1" applyFont="1" applyFill="1" applyBorder="1" applyAlignment="1">
      <alignment horizontal="center" vertical="center"/>
    </xf>
    <xf numFmtId="0" fontId="23" fillId="0" borderId="8"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7" fillId="0" borderId="5"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7" xfId="1" applyFont="1" applyFill="1" applyBorder="1" applyAlignment="1">
      <alignment horizontal="center" vertical="center"/>
    </xf>
    <xf numFmtId="0" fontId="17" fillId="0" borderId="5"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0" fillId="0" borderId="0" xfId="0" applyAlignment="1">
      <alignment horizontal="center" vertical="center"/>
    </xf>
    <xf numFmtId="0" fontId="17" fillId="0" borderId="0" xfId="1" applyFont="1" applyBorder="1" applyAlignment="1">
      <alignment horizontal="center"/>
    </xf>
    <xf numFmtId="0" fontId="17" fillId="0" borderId="5" xfId="1" applyFont="1" applyBorder="1" applyAlignment="1">
      <alignment horizontal="center" vertical="center" wrapText="1"/>
    </xf>
    <xf numFmtId="0" fontId="17" fillId="0" borderId="7"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7" fillId="0" borderId="5" xfId="1" applyFont="1" applyFill="1" applyBorder="1" applyAlignment="1">
      <alignment horizontal="center"/>
    </xf>
    <xf numFmtId="0" fontId="17" fillId="0" borderId="6" xfId="1" applyFont="1" applyFill="1" applyBorder="1" applyAlignment="1">
      <alignment horizontal="center"/>
    </xf>
    <xf numFmtId="0" fontId="17" fillId="0" borderId="7" xfId="1" applyFont="1" applyFill="1" applyBorder="1" applyAlignment="1">
      <alignment horizontal="center"/>
    </xf>
    <xf numFmtId="0" fontId="17" fillId="0" borderId="29" xfId="1" applyFont="1" applyBorder="1" applyAlignment="1">
      <alignment horizontal="center" vertical="center"/>
    </xf>
    <xf numFmtId="0" fontId="17" fillId="0" borderId="3" xfId="1" applyFont="1" applyBorder="1" applyAlignment="1">
      <alignment horizontal="center" vertical="center"/>
    </xf>
    <xf numFmtId="0" fontId="17" fillId="0" borderId="28" xfId="1" applyFont="1" applyBorder="1" applyAlignment="1">
      <alignment horizontal="center" vertical="center"/>
    </xf>
    <xf numFmtId="0" fontId="13" fillId="0" borderId="8"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2" xfId="0" applyFont="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17" xfId="0" applyFont="1" applyBorder="1" applyAlignment="1" applyProtection="1">
      <alignment horizontal="center" vertical="center"/>
    </xf>
  </cellXfs>
  <cellStyles count="3">
    <cellStyle name="Monétaire 2" xfId="2"/>
    <cellStyle name="Normal" xfId="0" builtinId="0"/>
    <cellStyle name="Normal 2" xfId="1"/>
  </cellStyles>
  <dxfs count="381">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
      <fill>
        <patternFill>
          <bgColor indexed="46"/>
        </patternFill>
      </fill>
    </dxf>
    <dxf>
      <fill>
        <patternFill>
          <bgColor indexed="41"/>
        </patternFill>
      </fill>
    </dxf>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46269</xdr:colOff>
      <xdr:row>0</xdr:row>
      <xdr:rowOff>38669</xdr:rowOff>
    </xdr:from>
    <xdr:to>
      <xdr:col>1</xdr:col>
      <xdr:colOff>409576</xdr:colOff>
      <xdr:row>1</xdr:row>
      <xdr:rowOff>61580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69" y="38669"/>
          <a:ext cx="944332" cy="375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66675</xdr:colOff>
      <xdr:row>15</xdr:row>
      <xdr:rowOff>133349</xdr:rowOff>
    </xdr:from>
    <xdr:ext cx="2181225" cy="790576"/>
    <xdr:sp macro="" textlink="">
      <xdr:nvSpPr>
        <xdr:cNvPr id="2" name="ZoneTexte 1"/>
        <xdr:cNvSpPr txBox="1"/>
      </xdr:nvSpPr>
      <xdr:spPr>
        <a:xfrm>
          <a:off x="66675" y="3857624"/>
          <a:ext cx="2181225" cy="790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fr-FR" sz="1100">
              <a:latin typeface="Times New Roman" pitchFamily="18" charset="0"/>
              <a:cs typeface="Times New Roman" pitchFamily="18" charset="0"/>
            </a:rPr>
            <a:t>jusqu'à</a:t>
          </a:r>
          <a:r>
            <a:rPr lang="fr-FR" sz="1100" baseline="0">
              <a:latin typeface="Times New Roman" pitchFamily="18" charset="0"/>
              <a:cs typeface="Times New Roman" pitchFamily="18" charset="0"/>
            </a:rPr>
            <a:t> 13 services peuvent être</a:t>
          </a:r>
        </a:p>
        <a:p>
          <a:pPr algn="ctr"/>
          <a:r>
            <a:rPr lang="fr-FR" sz="1100" baseline="0">
              <a:latin typeface="Times New Roman" pitchFamily="18" charset="0"/>
              <a:cs typeface="Times New Roman" pitchFamily="18" charset="0"/>
            </a:rPr>
            <a:t>autorisés  après appel aux candidature..</a:t>
          </a:r>
          <a:endParaRPr lang="fr-FR" sz="1100" b="0" i="0" u="none" strike="noStrike" baseline="0">
            <a:solidFill>
              <a:schemeClr val="tx1"/>
            </a:solidFill>
            <a:effectLst/>
            <a:latin typeface="+mn-lt"/>
            <a:ea typeface="+mn-ea"/>
            <a:cs typeface="+mn-cs"/>
          </a:endParaRPr>
        </a:p>
        <a:p>
          <a:pPr algn="ctr"/>
          <a:r>
            <a:rPr lang="fr-FR" sz="1100" b="0" i="0" u="none" strike="noStrike" baseline="0">
              <a:solidFill>
                <a:schemeClr val="tx1"/>
              </a:solidFill>
              <a:effectLst/>
              <a:latin typeface="Times New Roman" panose="02020603050405020304" pitchFamily="18" charset="0"/>
              <a:ea typeface="+mn-ea"/>
              <a:cs typeface="Times New Roman" panose="02020603050405020304" pitchFamily="18" charset="0"/>
            </a:rPr>
            <a:t>Désignation conjointe d'un opérateur de </a:t>
          </a:r>
        </a:p>
        <a:p>
          <a:pPr algn="ctr"/>
          <a:r>
            <a:rPr lang="fr-FR" sz="1100" b="0" i="0" u="none" strike="noStrike" baseline="0">
              <a:solidFill>
                <a:schemeClr val="tx1"/>
              </a:solidFill>
              <a:effectLst/>
              <a:latin typeface="Times New Roman" panose="02020603050405020304" pitchFamily="18" charset="0"/>
              <a:ea typeface="+mn-ea"/>
              <a:cs typeface="Times New Roman" panose="02020603050405020304" pitchFamily="18" charset="0"/>
            </a:rPr>
            <a:t>multiplex nécessaire</a:t>
          </a:r>
          <a:r>
            <a:rPr lang="fr-FR" sz="1100" baseline="0">
              <a:latin typeface="Times New Roman" pitchFamily="18" charset="0"/>
              <a:cs typeface="Times New Roman" pitchFamily="18" charset="0"/>
            </a:rPr>
            <a:t>s</a:t>
          </a:r>
          <a:endParaRPr lang="fr-FR" sz="1100">
            <a:latin typeface="Times New Roman" pitchFamily="18" charset="0"/>
            <a:cs typeface="Times New Roman" pitchFamily="18" charset="0"/>
          </a:endParaRPr>
        </a:p>
      </xdr:txBody>
    </xdr:sp>
    <xdr:clientData/>
  </xdr:oneCellAnchor>
  <xdr:oneCellAnchor>
    <xdr:from>
      <xdr:col>0</xdr:col>
      <xdr:colOff>0</xdr:colOff>
      <xdr:row>36</xdr:row>
      <xdr:rowOff>0</xdr:rowOff>
    </xdr:from>
    <xdr:ext cx="2181225" cy="790576"/>
    <xdr:sp macro="" textlink="">
      <xdr:nvSpPr>
        <xdr:cNvPr id="7" name="ZoneTexte 6"/>
        <xdr:cNvSpPr txBox="1"/>
      </xdr:nvSpPr>
      <xdr:spPr>
        <a:xfrm>
          <a:off x="0" y="7277100"/>
          <a:ext cx="2181225" cy="790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fr-FR" sz="1100">
              <a:latin typeface="Times New Roman" pitchFamily="18" charset="0"/>
              <a:cs typeface="Times New Roman" pitchFamily="18" charset="0"/>
            </a:rPr>
            <a:t>jusqu'à</a:t>
          </a:r>
          <a:r>
            <a:rPr lang="fr-FR" sz="1100" baseline="0">
              <a:latin typeface="Times New Roman" pitchFamily="18" charset="0"/>
              <a:cs typeface="Times New Roman" pitchFamily="18" charset="0"/>
            </a:rPr>
            <a:t> 13 services peuvent être</a:t>
          </a:r>
        </a:p>
        <a:p>
          <a:pPr algn="ctr"/>
          <a:r>
            <a:rPr lang="fr-FR" sz="1100" baseline="0">
              <a:latin typeface="Times New Roman" pitchFamily="18" charset="0"/>
              <a:cs typeface="Times New Roman" pitchFamily="18" charset="0"/>
            </a:rPr>
            <a:t>autorisés  après appel aux candidature..</a:t>
          </a:r>
          <a:endParaRPr lang="fr-FR" sz="1100" b="0" i="0" u="none" strike="noStrike" baseline="0">
            <a:solidFill>
              <a:schemeClr val="tx1"/>
            </a:solidFill>
            <a:effectLst/>
            <a:latin typeface="+mn-lt"/>
            <a:ea typeface="+mn-ea"/>
            <a:cs typeface="+mn-cs"/>
          </a:endParaRPr>
        </a:p>
        <a:p>
          <a:pPr algn="ctr"/>
          <a:r>
            <a:rPr lang="fr-FR" sz="1100" b="0" i="0" u="none" strike="noStrike" baseline="0">
              <a:solidFill>
                <a:schemeClr val="tx1"/>
              </a:solidFill>
              <a:effectLst/>
              <a:latin typeface="Times New Roman" panose="02020603050405020304" pitchFamily="18" charset="0"/>
              <a:ea typeface="+mn-ea"/>
              <a:cs typeface="Times New Roman" panose="02020603050405020304" pitchFamily="18" charset="0"/>
            </a:rPr>
            <a:t>Désignation conjointe d'un opérateur de </a:t>
          </a:r>
        </a:p>
        <a:p>
          <a:pPr algn="ctr"/>
          <a:r>
            <a:rPr lang="fr-FR" sz="1100" b="0" i="0" u="none" strike="noStrike" baseline="0">
              <a:solidFill>
                <a:schemeClr val="tx1"/>
              </a:solidFill>
              <a:effectLst/>
              <a:latin typeface="Times New Roman" panose="02020603050405020304" pitchFamily="18" charset="0"/>
              <a:ea typeface="+mn-ea"/>
              <a:cs typeface="Times New Roman" panose="02020603050405020304" pitchFamily="18" charset="0"/>
            </a:rPr>
            <a:t>multiplex nécessaire</a:t>
          </a:r>
          <a:r>
            <a:rPr lang="fr-FR" sz="1100" baseline="0">
              <a:latin typeface="Times New Roman" pitchFamily="18" charset="0"/>
              <a:cs typeface="Times New Roman" pitchFamily="18" charset="0"/>
            </a:rPr>
            <a:t>s</a:t>
          </a:r>
          <a:endParaRPr lang="fr-FR" sz="1100">
            <a:latin typeface="Times New Roman" pitchFamily="18" charset="0"/>
            <a:cs typeface="Times New Roman" pitchFamily="18" charset="0"/>
          </a:endParaRPr>
        </a:p>
      </xdr:txBody>
    </xdr:sp>
    <xdr:clientData/>
  </xdr:oneCellAnchor>
  <xdr:oneCellAnchor>
    <xdr:from>
      <xdr:col>5</xdr:col>
      <xdr:colOff>47625</xdr:colOff>
      <xdr:row>56</xdr:row>
      <xdr:rowOff>66675</xdr:rowOff>
    </xdr:from>
    <xdr:ext cx="2181225" cy="790576"/>
    <xdr:sp macro="" textlink="">
      <xdr:nvSpPr>
        <xdr:cNvPr id="8" name="ZoneTexte 7"/>
        <xdr:cNvSpPr txBox="1"/>
      </xdr:nvSpPr>
      <xdr:spPr>
        <a:xfrm>
          <a:off x="2733675" y="11563350"/>
          <a:ext cx="2181225" cy="790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fr-FR" sz="1100">
              <a:latin typeface="Times New Roman" pitchFamily="18" charset="0"/>
              <a:cs typeface="Times New Roman" pitchFamily="18" charset="0"/>
            </a:rPr>
            <a:t>jusqu'à</a:t>
          </a:r>
          <a:r>
            <a:rPr lang="fr-FR" sz="1100" baseline="0">
              <a:latin typeface="Times New Roman" pitchFamily="18" charset="0"/>
              <a:cs typeface="Times New Roman" pitchFamily="18" charset="0"/>
            </a:rPr>
            <a:t> 13 services peuvent être</a:t>
          </a:r>
        </a:p>
        <a:p>
          <a:pPr algn="ctr"/>
          <a:r>
            <a:rPr lang="fr-FR" sz="1100" baseline="0">
              <a:latin typeface="Times New Roman" pitchFamily="18" charset="0"/>
              <a:cs typeface="Times New Roman" pitchFamily="18" charset="0"/>
            </a:rPr>
            <a:t>autorisés  après appel aux candidature..</a:t>
          </a:r>
          <a:endParaRPr lang="fr-FR" sz="1100" b="0" i="0" u="none" strike="noStrike" baseline="0">
            <a:solidFill>
              <a:schemeClr val="tx1"/>
            </a:solidFill>
            <a:effectLst/>
            <a:latin typeface="+mn-lt"/>
            <a:ea typeface="+mn-ea"/>
            <a:cs typeface="+mn-cs"/>
          </a:endParaRPr>
        </a:p>
        <a:p>
          <a:pPr algn="ctr"/>
          <a:r>
            <a:rPr lang="fr-FR" sz="1100" b="0" i="0" u="none" strike="noStrike" baseline="0">
              <a:solidFill>
                <a:schemeClr val="tx1"/>
              </a:solidFill>
              <a:effectLst/>
              <a:latin typeface="Times New Roman" panose="02020603050405020304" pitchFamily="18" charset="0"/>
              <a:ea typeface="+mn-ea"/>
              <a:cs typeface="Times New Roman" panose="02020603050405020304" pitchFamily="18" charset="0"/>
            </a:rPr>
            <a:t>Désignation conjointe d'un opérateur de </a:t>
          </a:r>
        </a:p>
        <a:p>
          <a:pPr algn="ctr"/>
          <a:r>
            <a:rPr lang="fr-FR" sz="1100" b="0" i="0" u="none" strike="noStrike" baseline="0">
              <a:solidFill>
                <a:schemeClr val="tx1"/>
              </a:solidFill>
              <a:effectLst/>
              <a:latin typeface="Times New Roman" panose="02020603050405020304" pitchFamily="18" charset="0"/>
              <a:ea typeface="+mn-ea"/>
              <a:cs typeface="Times New Roman" panose="02020603050405020304" pitchFamily="18" charset="0"/>
            </a:rPr>
            <a:t>multiplex nécessaire</a:t>
          </a:r>
          <a:r>
            <a:rPr lang="fr-FR" sz="1100" baseline="0">
              <a:latin typeface="Times New Roman" pitchFamily="18" charset="0"/>
              <a:cs typeface="Times New Roman" pitchFamily="18" charset="0"/>
            </a:rPr>
            <a:t>s</a:t>
          </a:r>
          <a:endParaRPr lang="fr-FR" sz="1100">
            <a:latin typeface="Times New Roman" pitchFamily="18" charset="0"/>
            <a:cs typeface="Times New Roman" pitchFamily="18" charset="0"/>
          </a:endParaRPr>
        </a:p>
      </xdr:txBody>
    </xdr:sp>
    <xdr:clientData/>
  </xdr:oneCellAnchor>
  <xdr:oneCellAnchor>
    <xdr:from>
      <xdr:col>0</xdr:col>
      <xdr:colOff>76200</xdr:colOff>
      <xdr:row>19</xdr:row>
      <xdr:rowOff>28574</xdr:rowOff>
    </xdr:from>
    <xdr:ext cx="2181225" cy="790576"/>
    <xdr:sp macro="" textlink="">
      <xdr:nvSpPr>
        <xdr:cNvPr id="9" name="ZoneTexte 8"/>
        <xdr:cNvSpPr txBox="1"/>
      </xdr:nvSpPr>
      <xdr:spPr>
        <a:xfrm>
          <a:off x="76200" y="4905374"/>
          <a:ext cx="2181225" cy="790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fr-FR" sz="1100">
              <a:solidFill>
                <a:schemeClr val="tx2"/>
              </a:solidFill>
              <a:latin typeface="Times New Roman" pitchFamily="18" charset="0"/>
              <a:cs typeface="Times New Roman" pitchFamily="18" charset="0"/>
            </a:rPr>
            <a:t>ressource</a:t>
          </a:r>
          <a:r>
            <a:rPr lang="fr-FR" sz="1100" baseline="0">
              <a:solidFill>
                <a:schemeClr val="tx2"/>
              </a:solidFill>
              <a:latin typeface="Times New Roman" pitchFamily="18" charset="0"/>
              <a:cs typeface="Times New Roman" pitchFamily="18" charset="0"/>
            </a:rPr>
            <a:t> radioélectrique 11</a:t>
          </a:r>
          <a:endParaRPr lang="fr-FR" sz="1100">
            <a:solidFill>
              <a:schemeClr val="tx2"/>
            </a:solidFill>
            <a:latin typeface="Times New Roman" pitchFamily="18" charset="0"/>
            <a:cs typeface="Times New Roman" pitchFamily="18" charset="0"/>
          </a:endParaRPr>
        </a:p>
      </xdr:txBody>
    </xdr:sp>
    <xdr:clientData/>
  </xdr:oneCellAnchor>
  <xdr:oneCellAnchor>
    <xdr:from>
      <xdr:col>0</xdr:col>
      <xdr:colOff>28575</xdr:colOff>
      <xdr:row>41</xdr:row>
      <xdr:rowOff>57150</xdr:rowOff>
    </xdr:from>
    <xdr:ext cx="2181225" cy="790576"/>
    <xdr:sp macro="" textlink="">
      <xdr:nvSpPr>
        <xdr:cNvPr id="10" name="ZoneTexte 9"/>
        <xdr:cNvSpPr txBox="1"/>
      </xdr:nvSpPr>
      <xdr:spPr>
        <a:xfrm>
          <a:off x="28575" y="8810625"/>
          <a:ext cx="2181225" cy="790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fr-FR" sz="1100">
              <a:solidFill>
                <a:schemeClr val="tx2"/>
              </a:solidFill>
              <a:latin typeface="Times New Roman" pitchFamily="18" charset="0"/>
              <a:cs typeface="Times New Roman" pitchFamily="18" charset="0"/>
            </a:rPr>
            <a:t>ressource</a:t>
          </a:r>
          <a:r>
            <a:rPr lang="fr-FR" sz="1100" baseline="0">
              <a:solidFill>
                <a:schemeClr val="tx2"/>
              </a:solidFill>
              <a:latin typeface="Times New Roman" pitchFamily="18" charset="0"/>
              <a:cs typeface="Times New Roman" pitchFamily="18" charset="0"/>
            </a:rPr>
            <a:t> radioélectrique 1</a:t>
          </a:r>
          <a:endParaRPr lang="fr-FR" sz="1100">
            <a:solidFill>
              <a:schemeClr val="tx2"/>
            </a:solidFill>
            <a:latin typeface="Times New Roman" pitchFamily="18" charset="0"/>
            <a:cs typeface="Times New Roman" pitchFamily="18" charset="0"/>
          </a:endParaRPr>
        </a:p>
      </xdr:txBody>
    </xdr:sp>
    <xdr:clientData/>
  </xdr:oneCellAnchor>
  <xdr:oneCellAnchor>
    <xdr:from>
      <xdr:col>5</xdr:col>
      <xdr:colOff>57150</xdr:colOff>
      <xdr:row>62</xdr:row>
      <xdr:rowOff>95250</xdr:rowOff>
    </xdr:from>
    <xdr:ext cx="2181225" cy="790576"/>
    <xdr:sp macro="" textlink="">
      <xdr:nvSpPr>
        <xdr:cNvPr id="11" name="ZoneTexte 10"/>
        <xdr:cNvSpPr txBox="1"/>
      </xdr:nvSpPr>
      <xdr:spPr>
        <a:xfrm>
          <a:off x="2743200" y="12563475"/>
          <a:ext cx="2181225" cy="790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fr-FR" sz="1100">
              <a:solidFill>
                <a:schemeClr val="tx2"/>
              </a:solidFill>
              <a:latin typeface="Times New Roman" pitchFamily="18" charset="0"/>
              <a:cs typeface="Times New Roman" pitchFamily="18" charset="0"/>
            </a:rPr>
            <a:t>ressource</a:t>
          </a:r>
          <a:r>
            <a:rPr lang="fr-FR" sz="1100" baseline="0">
              <a:solidFill>
                <a:schemeClr val="tx2"/>
              </a:solidFill>
              <a:latin typeface="Times New Roman" pitchFamily="18" charset="0"/>
              <a:cs typeface="Times New Roman" pitchFamily="18" charset="0"/>
            </a:rPr>
            <a:t> radioélectrique 8</a:t>
          </a:r>
          <a:endParaRPr lang="fr-FR" sz="1100">
            <a:solidFill>
              <a:schemeClr val="tx2"/>
            </a:solidFill>
            <a:latin typeface="Times New Roman" pitchFamily="18" charset="0"/>
            <a:cs typeface="Times New Roman" pitchFamily="18" charset="0"/>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1"/>
  <sheetViews>
    <sheetView showGridLines="0" tabSelected="1" topLeftCell="A3" zoomScaleNormal="100" zoomScaleSheetLayoutView="100" workbookViewId="0">
      <selection activeCell="F4" sqref="F4:L4"/>
    </sheetView>
  </sheetViews>
  <sheetFormatPr baseColWidth="10" defaultRowHeight="15" x14ac:dyDescent="0.25"/>
  <cols>
    <col min="1" max="1" width="8.7109375" style="2" customWidth="1"/>
    <col min="2" max="2" width="13.28515625" style="1" customWidth="1"/>
    <col min="3" max="3" width="7.85546875" style="1" customWidth="1"/>
    <col min="4" max="5" width="9" style="1" customWidth="1"/>
    <col min="6" max="6" width="10.85546875" style="1" customWidth="1"/>
    <col min="7" max="7" width="9.5703125" style="1" customWidth="1"/>
    <col min="8" max="8" width="7.42578125" style="1" customWidth="1"/>
    <col min="9" max="9" width="7.7109375" style="1" customWidth="1"/>
    <col min="10" max="10" width="12.7109375" customWidth="1"/>
    <col min="11" max="11" width="12.7109375" style="2" customWidth="1"/>
    <col min="12" max="12" width="32.7109375" customWidth="1"/>
  </cols>
  <sheetData>
    <row r="1" spans="1:12" ht="27.75" customHeight="1" x14ac:dyDescent="0.25">
      <c r="A1" s="151"/>
      <c r="B1" s="151"/>
      <c r="C1" s="36"/>
      <c r="D1" s="15"/>
      <c r="E1" s="15"/>
      <c r="F1" s="37"/>
      <c r="G1" s="36"/>
      <c r="H1" s="36"/>
      <c r="I1" s="36"/>
      <c r="J1" s="11"/>
      <c r="K1" s="36"/>
      <c r="L1" s="13" t="s">
        <v>5</v>
      </c>
    </row>
    <row r="2" spans="1:12" ht="8.25" customHeight="1" x14ac:dyDescent="0.25">
      <c r="A2" s="15"/>
      <c r="B2" s="14"/>
      <c r="C2" s="14"/>
      <c r="D2" s="14"/>
      <c r="E2" s="14"/>
      <c r="F2" s="14"/>
      <c r="G2" s="14"/>
      <c r="H2" s="14"/>
      <c r="I2" s="14"/>
      <c r="J2" s="11"/>
      <c r="K2" s="36"/>
      <c r="L2" s="11"/>
    </row>
    <row r="3" spans="1:12" ht="33.75" customHeight="1" x14ac:dyDescent="0.25">
      <c r="A3" s="152" t="s">
        <v>4</v>
      </c>
      <c r="B3" s="153"/>
      <c r="C3" s="153"/>
      <c r="D3" s="153"/>
      <c r="E3" s="154"/>
      <c r="F3" s="164"/>
      <c r="G3" s="165"/>
      <c r="H3" s="165"/>
      <c r="I3" s="165"/>
      <c r="J3" s="165"/>
      <c r="K3" s="165"/>
      <c r="L3" s="166"/>
    </row>
    <row r="4" spans="1:12" ht="27.75" customHeight="1" x14ac:dyDescent="0.25">
      <c r="A4" s="155" t="s">
        <v>3</v>
      </c>
      <c r="B4" s="156"/>
      <c r="C4" s="156"/>
      <c r="D4" s="156"/>
      <c r="E4" s="157"/>
      <c r="F4" s="167"/>
      <c r="G4" s="168"/>
      <c r="H4" s="168"/>
      <c r="I4" s="168"/>
      <c r="J4" s="168"/>
      <c r="K4" s="168"/>
      <c r="L4" s="169"/>
    </row>
    <row r="5" spans="1:12" ht="21.75" customHeight="1" x14ac:dyDescent="0.25">
      <c r="A5" s="171" t="s">
        <v>2</v>
      </c>
      <c r="B5" s="171"/>
      <c r="C5" s="171"/>
      <c r="D5" s="171"/>
      <c r="E5" s="171"/>
      <c r="F5" s="171"/>
      <c r="G5" s="171"/>
      <c r="H5" s="171"/>
      <c r="I5" s="171"/>
      <c r="J5" s="171"/>
      <c r="K5" s="171"/>
      <c r="L5" s="16" t="s">
        <v>24</v>
      </c>
    </row>
    <row r="6" spans="1:12" ht="93" customHeight="1" x14ac:dyDescent="0.25">
      <c r="A6" s="8" t="s">
        <v>91</v>
      </c>
      <c r="B6" s="8" t="s">
        <v>0</v>
      </c>
      <c r="C6" s="8" t="s">
        <v>27</v>
      </c>
      <c r="D6" s="8" t="s">
        <v>9</v>
      </c>
      <c r="E6" s="8" t="s">
        <v>88</v>
      </c>
      <c r="F6" s="8" t="s">
        <v>87</v>
      </c>
      <c r="G6" s="8" t="s">
        <v>63</v>
      </c>
      <c r="H6" s="8" t="s">
        <v>90</v>
      </c>
      <c r="I6" s="8" t="s">
        <v>50</v>
      </c>
      <c r="J6" s="9" t="s">
        <v>64</v>
      </c>
      <c r="K6" s="8" t="s">
        <v>65</v>
      </c>
      <c r="L6" s="9" t="s">
        <v>10</v>
      </c>
    </row>
    <row r="7" spans="1:12" ht="27" customHeight="1" thickBot="1" x14ac:dyDescent="0.3">
      <c r="A7" s="22">
        <v>1</v>
      </c>
      <c r="B7" s="43" t="s">
        <v>25</v>
      </c>
      <c r="C7" s="17" t="s">
        <v>29</v>
      </c>
      <c r="D7" s="17" t="s">
        <v>20</v>
      </c>
      <c r="E7" s="17" t="s">
        <v>7</v>
      </c>
      <c r="F7" s="170" t="s">
        <v>72</v>
      </c>
      <c r="G7" s="41" t="s">
        <v>45</v>
      </c>
      <c r="H7" s="42">
        <v>1000</v>
      </c>
      <c r="I7" s="43" t="s">
        <v>51</v>
      </c>
      <c r="J7" s="71"/>
      <c r="K7" s="17"/>
      <c r="L7" s="18"/>
    </row>
    <row r="8" spans="1:12" ht="27" customHeight="1" x14ac:dyDescent="0.25">
      <c r="A8" s="23">
        <v>2</v>
      </c>
      <c r="B8" s="31" t="s">
        <v>26</v>
      </c>
      <c r="C8" s="19" t="s">
        <v>30</v>
      </c>
      <c r="D8" s="19" t="s">
        <v>20</v>
      </c>
      <c r="E8" s="52" t="s">
        <v>89</v>
      </c>
      <c r="F8" s="149"/>
      <c r="G8" s="44" t="s">
        <v>19</v>
      </c>
      <c r="H8" s="45">
        <v>288</v>
      </c>
      <c r="I8" s="31" t="s">
        <v>51</v>
      </c>
      <c r="J8" s="161"/>
      <c r="K8" s="77"/>
      <c r="L8" s="20"/>
    </row>
    <row r="9" spans="1:12" ht="27" customHeight="1" thickBot="1" x14ac:dyDescent="0.3">
      <c r="A9" s="22">
        <v>3</v>
      </c>
      <c r="B9" s="43" t="s">
        <v>26</v>
      </c>
      <c r="C9" s="17" t="s">
        <v>30</v>
      </c>
      <c r="D9" s="17" t="s">
        <v>20</v>
      </c>
      <c r="E9" s="48" t="s">
        <v>89</v>
      </c>
      <c r="F9" s="149"/>
      <c r="G9" s="41" t="s">
        <v>46</v>
      </c>
      <c r="H9" s="42">
        <v>364</v>
      </c>
      <c r="I9" s="43" t="s">
        <v>51</v>
      </c>
      <c r="J9" s="162"/>
      <c r="K9" s="78"/>
      <c r="L9" s="18"/>
    </row>
    <row r="10" spans="1:12" ht="27" customHeight="1" x14ac:dyDescent="0.25">
      <c r="A10" s="23">
        <v>4</v>
      </c>
      <c r="B10" s="31" t="s">
        <v>28</v>
      </c>
      <c r="C10" s="19" t="s">
        <v>31</v>
      </c>
      <c r="D10" s="19" t="s">
        <v>20</v>
      </c>
      <c r="E10" s="19" t="s">
        <v>8</v>
      </c>
      <c r="F10" s="149"/>
      <c r="G10" s="44" t="s">
        <v>47</v>
      </c>
      <c r="H10" s="45">
        <v>316</v>
      </c>
      <c r="I10" s="31" t="s">
        <v>51</v>
      </c>
      <c r="J10" s="161"/>
      <c r="K10" s="77"/>
      <c r="L10" s="20" t="s">
        <v>53</v>
      </c>
    </row>
    <row r="11" spans="1:12" ht="27" customHeight="1" thickBot="1" x14ac:dyDescent="0.3">
      <c r="A11" s="32">
        <v>5</v>
      </c>
      <c r="B11" s="48" t="s">
        <v>28</v>
      </c>
      <c r="C11" s="33" t="s">
        <v>31</v>
      </c>
      <c r="D11" s="33" t="s">
        <v>20</v>
      </c>
      <c r="E11" s="33" t="s">
        <v>8</v>
      </c>
      <c r="F11" s="150"/>
      <c r="G11" s="46" t="s">
        <v>48</v>
      </c>
      <c r="H11" s="47">
        <v>592</v>
      </c>
      <c r="I11" s="48" t="s">
        <v>51</v>
      </c>
      <c r="J11" s="163"/>
      <c r="K11" s="79"/>
      <c r="L11" s="34" t="s">
        <v>54</v>
      </c>
    </row>
    <row r="12" spans="1:12" ht="27" customHeight="1" thickBot="1" x14ac:dyDescent="0.3">
      <c r="A12" s="49">
        <v>6</v>
      </c>
      <c r="B12" s="52" t="s">
        <v>32</v>
      </c>
      <c r="C12" s="35" t="s">
        <v>35</v>
      </c>
      <c r="D12" s="35" t="s">
        <v>20</v>
      </c>
      <c r="E12" s="35" t="s">
        <v>7</v>
      </c>
      <c r="F12" s="170" t="s">
        <v>71</v>
      </c>
      <c r="G12" s="50" t="s">
        <v>49</v>
      </c>
      <c r="H12" s="51">
        <v>288</v>
      </c>
      <c r="I12" s="52" t="s">
        <v>51</v>
      </c>
      <c r="J12" s="72"/>
      <c r="K12" s="35"/>
      <c r="L12" s="53" t="s">
        <v>55</v>
      </c>
    </row>
    <row r="13" spans="1:12" ht="27" customHeight="1" x14ac:dyDescent="0.25">
      <c r="A13" s="23">
        <v>7</v>
      </c>
      <c r="B13" s="31" t="s">
        <v>33</v>
      </c>
      <c r="C13" s="19" t="s">
        <v>36</v>
      </c>
      <c r="D13" s="19" t="s">
        <v>20</v>
      </c>
      <c r="E13" s="52" t="s">
        <v>89</v>
      </c>
      <c r="F13" s="149"/>
      <c r="G13" s="44" t="s">
        <v>6</v>
      </c>
      <c r="H13" s="45">
        <v>364</v>
      </c>
      <c r="I13" s="31" t="s">
        <v>51</v>
      </c>
      <c r="J13" s="161"/>
      <c r="K13" s="77"/>
      <c r="L13" s="20" t="s">
        <v>55</v>
      </c>
    </row>
    <row r="14" spans="1:12" ht="39.950000000000003" customHeight="1" thickBot="1" x14ac:dyDescent="0.3">
      <c r="A14" s="32">
        <v>8</v>
      </c>
      <c r="B14" s="48" t="s">
        <v>33</v>
      </c>
      <c r="C14" s="33" t="s">
        <v>36</v>
      </c>
      <c r="D14" s="33" t="s">
        <v>20</v>
      </c>
      <c r="E14" s="48" t="s">
        <v>89</v>
      </c>
      <c r="F14" s="149"/>
      <c r="G14" s="46" t="s">
        <v>17</v>
      </c>
      <c r="H14" s="47">
        <v>1000</v>
      </c>
      <c r="I14" s="48" t="s">
        <v>51</v>
      </c>
      <c r="J14" s="163"/>
      <c r="K14" s="79"/>
      <c r="L14" s="34" t="s">
        <v>56</v>
      </c>
    </row>
    <row r="15" spans="1:12" ht="27" customHeight="1" x14ac:dyDescent="0.25">
      <c r="A15" s="28">
        <v>9</v>
      </c>
      <c r="B15" s="56" t="s">
        <v>34</v>
      </c>
      <c r="C15" s="29" t="s">
        <v>37</v>
      </c>
      <c r="D15" s="29" t="s">
        <v>20</v>
      </c>
      <c r="E15" s="29" t="s">
        <v>8</v>
      </c>
      <c r="F15" s="149"/>
      <c r="G15" s="54" t="s">
        <v>21</v>
      </c>
      <c r="H15" s="55">
        <v>308</v>
      </c>
      <c r="I15" s="56" t="s">
        <v>51</v>
      </c>
      <c r="J15" s="162"/>
      <c r="K15" s="80"/>
      <c r="L15" s="30"/>
    </row>
    <row r="16" spans="1:12" ht="27" customHeight="1" thickBot="1" x14ac:dyDescent="0.3">
      <c r="A16" s="22">
        <v>10</v>
      </c>
      <c r="B16" s="43" t="s">
        <v>34</v>
      </c>
      <c r="C16" s="17" t="s">
        <v>37</v>
      </c>
      <c r="D16" s="17" t="s">
        <v>20</v>
      </c>
      <c r="E16" s="17" t="s">
        <v>8</v>
      </c>
      <c r="F16" s="150"/>
      <c r="G16" s="41" t="s">
        <v>48</v>
      </c>
      <c r="H16" s="42">
        <v>440</v>
      </c>
      <c r="I16" s="43" t="s">
        <v>51</v>
      </c>
      <c r="J16" s="162"/>
      <c r="K16" s="78"/>
      <c r="L16" s="18"/>
    </row>
    <row r="17" spans="1:12" ht="27" customHeight="1" thickTop="1" thickBot="1" x14ac:dyDescent="0.3">
      <c r="A17" s="65">
        <v>11</v>
      </c>
      <c r="B17" s="69" t="s">
        <v>38</v>
      </c>
      <c r="C17" s="66" t="s">
        <v>42</v>
      </c>
      <c r="D17" s="66" t="s">
        <v>41</v>
      </c>
      <c r="E17" s="66" t="s">
        <v>7</v>
      </c>
      <c r="F17" s="148" t="s">
        <v>70</v>
      </c>
      <c r="G17" s="67" t="s">
        <v>17</v>
      </c>
      <c r="H17" s="68">
        <v>1000</v>
      </c>
      <c r="I17" s="69" t="s">
        <v>51</v>
      </c>
      <c r="J17" s="73"/>
      <c r="K17" s="66"/>
      <c r="L17" s="70" t="s">
        <v>57</v>
      </c>
    </row>
    <row r="18" spans="1:12" ht="27" customHeight="1" x14ac:dyDescent="0.25">
      <c r="A18" s="23">
        <v>12</v>
      </c>
      <c r="B18" s="31" t="s">
        <v>39</v>
      </c>
      <c r="C18" s="19" t="s">
        <v>43</v>
      </c>
      <c r="D18" s="19" t="s">
        <v>41</v>
      </c>
      <c r="E18" s="52" t="s">
        <v>89</v>
      </c>
      <c r="F18" s="149"/>
      <c r="G18" s="44" t="s">
        <v>14</v>
      </c>
      <c r="H18" s="45">
        <v>164</v>
      </c>
      <c r="I18" s="31" t="s">
        <v>51</v>
      </c>
      <c r="J18" s="161"/>
      <c r="K18" s="77"/>
      <c r="L18" s="20"/>
    </row>
    <row r="19" spans="1:12" ht="27" customHeight="1" thickBot="1" x14ac:dyDescent="0.3">
      <c r="A19" s="32">
        <v>13</v>
      </c>
      <c r="B19" s="48" t="s">
        <v>39</v>
      </c>
      <c r="C19" s="33" t="s">
        <v>43</v>
      </c>
      <c r="D19" s="33" t="s">
        <v>41</v>
      </c>
      <c r="E19" s="48" t="s">
        <v>89</v>
      </c>
      <c r="F19" s="149"/>
      <c r="G19" s="46" t="s">
        <v>18</v>
      </c>
      <c r="H19" s="47">
        <v>696</v>
      </c>
      <c r="I19" s="48" t="s">
        <v>51</v>
      </c>
      <c r="J19" s="163"/>
      <c r="K19" s="79"/>
      <c r="L19" s="34"/>
    </row>
    <row r="20" spans="1:12" ht="27" customHeight="1" x14ac:dyDescent="0.25">
      <c r="A20" s="28">
        <v>14</v>
      </c>
      <c r="B20" s="56" t="s">
        <v>40</v>
      </c>
      <c r="C20" s="29" t="s">
        <v>44</v>
      </c>
      <c r="D20" s="29" t="s">
        <v>41</v>
      </c>
      <c r="E20" s="29" t="s">
        <v>8</v>
      </c>
      <c r="F20" s="149"/>
      <c r="G20" s="54" t="s">
        <v>15</v>
      </c>
      <c r="H20" s="55">
        <v>164</v>
      </c>
      <c r="I20" s="56" t="s">
        <v>51</v>
      </c>
      <c r="J20" s="162"/>
      <c r="K20" s="80"/>
      <c r="L20" s="30"/>
    </row>
    <row r="21" spans="1:12" ht="27" customHeight="1" x14ac:dyDescent="0.25">
      <c r="A21" s="21">
        <v>17</v>
      </c>
      <c r="B21" s="38" t="s">
        <v>40</v>
      </c>
      <c r="C21" s="12" t="s">
        <v>44</v>
      </c>
      <c r="D21" s="12" t="s">
        <v>41</v>
      </c>
      <c r="E21" s="12" t="s">
        <v>8</v>
      </c>
      <c r="F21" s="149"/>
      <c r="G21" s="39" t="s">
        <v>16</v>
      </c>
      <c r="H21" s="40">
        <v>620</v>
      </c>
      <c r="I21" s="38" t="s">
        <v>51</v>
      </c>
      <c r="J21" s="162"/>
      <c r="K21" s="81"/>
      <c r="L21" s="10" t="s">
        <v>58</v>
      </c>
    </row>
    <row r="22" spans="1:12" ht="27" customHeight="1" thickBot="1" x14ac:dyDescent="0.3">
      <c r="A22" s="22">
        <v>18</v>
      </c>
      <c r="B22" s="43" t="s">
        <v>40</v>
      </c>
      <c r="C22" s="17" t="s">
        <v>44</v>
      </c>
      <c r="D22" s="17" t="s">
        <v>41</v>
      </c>
      <c r="E22" s="17" t="s">
        <v>8</v>
      </c>
      <c r="F22" s="150"/>
      <c r="G22" s="41" t="s">
        <v>49</v>
      </c>
      <c r="H22" s="42">
        <v>164</v>
      </c>
      <c r="I22" s="43" t="s">
        <v>51</v>
      </c>
      <c r="J22" s="162"/>
      <c r="K22" s="78"/>
      <c r="L22" s="18" t="s">
        <v>59</v>
      </c>
    </row>
    <row r="23" spans="1:12" ht="110.1" customHeight="1" thickBot="1" x14ac:dyDescent="0.3">
      <c r="A23" s="49">
        <v>15</v>
      </c>
      <c r="B23" s="52" t="s">
        <v>40</v>
      </c>
      <c r="C23" s="35" t="s">
        <v>44</v>
      </c>
      <c r="D23" s="35" t="s">
        <v>41</v>
      </c>
      <c r="E23" s="35" t="s">
        <v>8</v>
      </c>
      <c r="F23" s="75"/>
      <c r="G23" s="50" t="s">
        <v>15</v>
      </c>
      <c r="H23" s="51">
        <v>76</v>
      </c>
      <c r="I23" s="57" t="s">
        <v>52</v>
      </c>
      <c r="J23" s="72"/>
      <c r="K23" s="35"/>
      <c r="L23" s="53" t="s">
        <v>60</v>
      </c>
    </row>
    <row r="24" spans="1:12" ht="110.1" customHeight="1" thickBot="1" x14ac:dyDescent="0.3">
      <c r="A24" s="58">
        <v>16</v>
      </c>
      <c r="B24" s="83" t="s">
        <v>40</v>
      </c>
      <c r="C24" s="59" t="s">
        <v>44</v>
      </c>
      <c r="D24" s="59" t="s">
        <v>41</v>
      </c>
      <c r="E24" s="59" t="s">
        <v>8</v>
      </c>
      <c r="F24" s="76"/>
      <c r="G24" s="60" t="s">
        <v>15</v>
      </c>
      <c r="H24" s="61">
        <v>76</v>
      </c>
      <c r="I24" s="62" t="s">
        <v>52</v>
      </c>
      <c r="J24" s="74"/>
      <c r="K24" s="59"/>
      <c r="L24" s="63" t="s">
        <v>61</v>
      </c>
    </row>
    <row r="25" spans="1:12" ht="24.95" customHeight="1" x14ac:dyDescent="0.25">
      <c r="A25" s="142" t="s">
        <v>1</v>
      </c>
      <c r="B25" s="143"/>
      <c r="C25" s="143"/>
      <c r="D25" s="143"/>
      <c r="E25" s="143"/>
      <c r="F25" s="143"/>
      <c r="G25" s="143"/>
      <c r="H25" s="143"/>
      <c r="I25" s="144"/>
      <c r="J25" s="64" t="str">
        <f>IF(18-COUNTBLANK($J$7:$J$24)=0,"",18-COUNTBLANK($J$7:$J$24))</f>
        <v/>
      </c>
      <c r="K25" s="138" t="str">
        <f>IF(AND(COUNT(J7:J22)&gt;0,COUNT(J23:J24)&gt;0),"Vous candidatez à la fois pour un service en temps complet et pour un service en temps partagé : veillez à déposer deux dossiers distincts conformément à l'article 7 de la décision relative à l'appel aux candidatures",IF(COUNT(J23,J24)=2,"Vous candidatez pour un service en temps partagé sur des plages horaires distinctes : veillez à déposer deux dossiers distincts conformément à l'article 7 de la décision relative à l'appel aux candidatures",""))</f>
        <v/>
      </c>
      <c r="L25" s="139"/>
    </row>
    <row r="26" spans="1:12" ht="24.95" customHeight="1" x14ac:dyDescent="0.25">
      <c r="A26" s="145" t="s">
        <v>23</v>
      </c>
      <c r="B26" s="146"/>
      <c r="C26" s="146"/>
      <c r="D26" s="146"/>
      <c r="E26" s="146"/>
      <c r="F26" s="146"/>
      <c r="G26" s="146"/>
      <c r="H26" s="146"/>
      <c r="I26" s="147"/>
      <c r="J26" s="27">
        <f>IF(COUNT(J7:J16)&gt;0,1,0)+IF(COUNT(J17:J24)&gt;0,1,0)</f>
        <v>0</v>
      </c>
      <c r="K26" s="140"/>
      <c r="L26" s="141"/>
    </row>
    <row r="27" spans="1:12" ht="20.100000000000001" customHeight="1" thickBot="1" x14ac:dyDescent="0.3">
      <c r="A27" s="135" t="s">
        <v>62</v>
      </c>
      <c r="B27" s="136"/>
      <c r="C27" s="136"/>
      <c r="D27" s="136"/>
      <c r="E27" s="136"/>
      <c r="F27" s="136"/>
      <c r="G27" s="136"/>
      <c r="H27" s="136"/>
      <c r="I27" s="137"/>
      <c r="J27" s="158" t="str">
        <f>IF(AND(J26&gt;=1,J26&lt;=2,J26-INT(J26)=0),1+J26 &amp; " exemplaire" &amp; IF(J26&gt;0,"s","") &amp; " sous forme papier et 1 exemplaire sous forme dématérialisée", "")</f>
        <v/>
      </c>
      <c r="K27" s="159"/>
      <c r="L27" s="160"/>
    </row>
    <row r="28" spans="1:12" ht="5.25" customHeight="1" x14ac:dyDescent="0.25">
      <c r="A28" s="7"/>
      <c r="B28" s="7"/>
      <c r="C28" s="7"/>
      <c r="D28" s="7"/>
      <c r="E28" s="7"/>
      <c r="F28" s="7"/>
      <c r="G28" s="7"/>
      <c r="H28" s="7"/>
      <c r="I28" s="7"/>
      <c r="J28" s="6"/>
      <c r="K28" s="5"/>
      <c r="L28" s="6"/>
    </row>
    <row r="29" spans="1:12" ht="15" customHeight="1" x14ac:dyDescent="0.25">
      <c r="A29" s="134" t="s">
        <v>66</v>
      </c>
      <c r="B29" s="134"/>
      <c r="C29" s="134"/>
      <c r="D29" s="134"/>
      <c r="E29" s="134"/>
      <c r="F29" s="134"/>
      <c r="G29" s="134"/>
      <c r="H29" s="134"/>
      <c r="I29" s="134"/>
      <c r="J29" s="134"/>
      <c r="K29" s="134"/>
      <c r="L29" s="134"/>
    </row>
    <row r="30" spans="1:12" ht="24.95" customHeight="1" x14ac:dyDescent="0.25">
      <c r="A30" s="134" t="s">
        <v>73</v>
      </c>
      <c r="B30" s="134"/>
      <c r="C30" s="134"/>
      <c r="D30" s="134"/>
      <c r="E30" s="134"/>
      <c r="F30" s="134"/>
      <c r="G30" s="134"/>
      <c r="H30" s="134"/>
      <c r="I30" s="134"/>
      <c r="J30" s="134"/>
      <c r="K30" s="134"/>
      <c r="L30" s="134"/>
    </row>
    <row r="31" spans="1:12" ht="24.95" customHeight="1" x14ac:dyDescent="0.25">
      <c r="A31" s="134" t="s">
        <v>74</v>
      </c>
      <c r="B31" s="134"/>
      <c r="C31" s="134"/>
      <c r="D31" s="134"/>
      <c r="E31" s="134"/>
      <c r="F31" s="134"/>
      <c r="G31" s="134"/>
      <c r="H31" s="134"/>
      <c r="I31" s="134"/>
      <c r="J31" s="134"/>
      <c r="K31" s="134"/>
      <c r="L31" s="134"/>
    </row>
  </sheetData>
  <sheetProtection password="9A09" sheet="1" objects="1" scenarios="1" selectLockedCells="1" autoFilter="0"/>
  <protectedRanges>
    <protectedRange sqref="J7:J24" name="Plage2"/>
  </protectedRanges>
  <mergeCells count="24">
    <mergeCell ref="J15:J16"/>
    <mergeCell ref="J18:J19"/>
    <mergeCell ref="J20:J22"/>
    <mergeCell ref="F17:F22"/>
    <mergeCell ref="A31:L31"/>
    <mergeCell ref="A1:B1"/>
    <mergeCell ref="A30:L30"/>
    <mergeCell ref="A3:E3"/>
    <mergeCell ref="A4:E4"/>
    <mergeCell ref="J27:L27"/>
    <mergeCell ref="J8:J9"/>
    <mergeCell ref="J10:J11"/>
    <mergeCell ref="J13:J14"/>
    <mergeCell ref="F3:L3"/>
    <mergeCell ref="F4:L4"/>
    <mergeCell ref="F7:F11"/>
    <mergeCell ref="F12:F16"/>
    <mergeCell ref="A5:C5"/>
    <mergeCell ref="D5:K5"/>
    <mergeCell ref="A29:L29"/>
    <mergeCell ref="A27:I27"/>
    <mergeCell ref="K25:L26"/>
    <mergeCell ref="A25:I25"/>
    <mergeCell ref="A26:I26"/>
  </mergeCells>
  <pageMargins left="0.19685039370078741" right="0.19685039370078741" top="0.62992125984251968" bottom="0.31496062992125984" header="0.31496062992125984" footer="0.11811023622047245"/>
  <pageSetup paperSize="256" orientation="landscape" r:id="rId1"/>
  <headerFooter alignWithMargins="0">
    <oddHeader>&amp;CFORMULAIRE DE CHOIX DES ALLOTISSEMENTS</oddHeader>
    <oddFooter>&amp;C&amp;P/&amp;N</oddFooter>
  </headerFooter>
  <rowBreaks count="2" manualBreakCount="2">
    <brk id="16" max="6" man="1"/>
    <brk id="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15"/>
  <sheetViews>
    <sheetView topLeftCell="A11" zoomScaleNormal="100" workbookViewId="0">
      <selection activeCell="A16" sqref="A16"/>
    </sheetView>
  </sheetViews>
  <sheetFormatPr baseColWidth="10" defaultRowHeight="15" x14ac:dyDescent="0.25"/>
  <cols>
    <col min="1" max="1" width="114.5703125" customWidth="1"/>
  </cols>
  <sheetData>
    <row r="1" spans="1:1" ht="36" customHeight="1" x14ac:dyDescent="0.25">
      <c r="A1" s="25" t="s">
        <v>11</v>
      </c>
    </row>
    <row r="2" spans="1:1" ht="33.75" customHeight="1" x14ac:dyDescent="0.25">
      <c r="A2" s="3" t="s">
        <v>12</v>
      </c>
    </row>
    <row r="3" spans="1:1" ht="44.25" customHeight="1" x14ac:dyDescent="0.25">
      <c r="A3" s="4" t="s">
        <v>67</v>
      </c>
    </row>
    <row r="4" spans="1:1" ht="57.75" customHeight="1" x14ac:dyDescent="0.25">
      <c r="A4" s="133" t="s">
        <v>239</v>
      </c>
    </row>
    <row r="5" spans="1:1" ht="57.75" customHeight="1" x14ac:dyDescent="0.25">
      <c r="A5" s="133" t="s">
        <v>240</v>
      </c>
    </row>
    <row r="6" spans="1:1" ht="110.25" customHeight="1" x14ac:dyDescent="0.25">
      <c r="A6" s="4" t="s">
        <v>68</v>
      </c>
    </row>
    <row r="7" spans="1:1" ht="80.25" customHeight="1" x14ac:dyDescent="0.25">
      <c r="A7" s="4" t="s">
        <v>228</v>
      </c>
    </row>
    <row r="8" spans="1:1" ht="80.25" customHeight="1" x14ac:dyDescent="0.25">
      <c r="A8" s="4" t="s">
        <v>85</v>
      </c>
    </row>
    <row r="9" spans="1:1" ht="58.5" customHeight="1" x14ac:dyDescent="0.25">
      <c r="A9" s="4" t="s">
        <v>82</v>
      </c>
    </row>
    <row r="10" spans="1:1" ht="58.5" customHeight="1" x14ac:dyDescent="0.25">
      <c r="A10" s="4" t="s">
        <v>241</v>
      </c>
    </row>
    <row r="11" spans="1:1" ht="45" customHeight="1" x14ac:dyDescent="0.25">
      <c r="A11" s="4" t="s">
        <v>242</v>
      </c>
    </row>
    <row r="12" spans="1:1" ht="45" customHeight="1" x14ac:dyDescent="0.25">
      <c r="A12" s="4" t="s">
        <v>75</v>
      </c>
    </row>
    <row r="13" spans="1:1" ht="30" customHeight="1" x14ac:dyDescent="0.25">
      <c r="A13" s="82" t="s">
        <v>79</v>
      </c>
    </row>
    <row r="14" spans="1:1" ht="120" customHeight="1" x14ac:dyDescent="0.25">
      <c r="A14" s="4" t="s">
        <v>69</v>
      </c>
    </row>
    <row r="15" spans="1:1" ht="57.75" customHeight="1" x14ac:dyDescent="0.25">
      <c r="A15" s="4" t="s">
        <v>229</v>
      </c>
    </row>
  </sheetData>
  <sheetProtection password="9A09" sheet="1" objects="1" scenarios="1" selectLockedCells="1" selectUnlockedCells="1"/>
  <pageMargins left="0.70866141732283472" right="0.70866141732283472" top="0.74803149606299213" bottom="0.74803149606299213" header="0.31496062992125984" footer="0.31496062992125984"/>
  <pageSetup paperSize="256" scale="83" orientation="portrait" r:id="rId1"/>
  <headerFooter>
    <oddHeader>&amp;LCSA&amp;CFORMULAIRE DE CHOIX DES ALLOTISSEMENTS&amp;R&amp;A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162"/>
  <sheetViews>
    <sheetView topLeftCell="A160" zoomScaleNormal="100" workbookViewId="0">
      <selection activeCell="A162" sqref="A1:L162"/>
    </sheetView>
  </sheetViews>
  <sheetFormatPr baseColWidth="10" defaultRowHeight="15" x14ac:dyDescent="0.25"/>
  <cols>
    <col min="1" max="1" width="8.7109375" customWidth="1"/>
    <col min="2" max="2" width="13.28515625" customWidth="1"/>
    <col min="3" max="3" width="7.85546875" customWidth="1"/>
    <col min="4" max="5" width="9" customWidth="1"/>
    <col min="6" max="6" width="10.85546875" customWidth="1"/>
    <col min="7" max="7" width="9.5703125" customWidth="1"/>
    <col min="8" max="8" width="7.42578125" customWidth="1"/>
    <col min="9" max="9" width="7.7109375" customWidth="1"/>
    <col min="10" max="11" width="12.7109375" customWidth="1"/>
    <col min="12" max="12" width="32.7109375" customWidth="1"/>
  </cols>
  <sheetData>
    <row r="1" spans="1:12" ht="36" customHeight="1" x14ac:dyDescent="0.25">
      <c r="A1" s="179" t="s">
        <v>13</v>
      </c>
      <c r="B1" s="179"/>
      <c r="C1" s="179"/>
      <c r="D1" s="179"/>
      <c r="E1" s="179"/>
      <c r="F1" s="179"/>
      <c r="G1" s="179"/>
      <c r="H1" s="179"/>
      <c r="I1" s="179"/>
      <c r="J1" s="179"/>
      <c r="K1" s="179"/>
      <c r="L1" s="179"/>
    </row>
    <row r="2" spans="1:12" ht="9" customHeight="1" x14ac:dyDescent="0.25">
      <c r="A2" s="180"/>
      <c r="B2" s="180"/>
      <c r="C2" s="180"/>
      <c r="D2" s="180"/>
      <c r="E2" s="180"/>
      <c r="F2" s="180"/>
      <c r="G2" s="180"/>
      <c r="H2" s="180"/>
      <c r="I2" s="180"/>
      <c r="J2" s="180"/>
      <c r="K2" s="180"/>
      <c r="L2" s="180"/>
    </row>
    <row r="3" spans="1:12" s="24" customFormat="1" ht="30" customHeight="1" x14ac:dyDescent="0.25">
      <c r="A3" s="174" t="s">
        <v>76</v>
      </c>
      <c r="B3" s="174"/>
      <c r="C3" s="174"/>
      <c r="D3" s="174"/>
      <c r="E3" s="174"/>
      <c r="F3" s="174"/>
      <c r="G3" s="174"/>
      <c r="H3" s="174"/>
      <c r="I3" s="174"/>
      <c r="J3" s="174"/>
      <c r="K3" s="174"/>
      <c r="L3" s="174"/>
    </row>
    <row r="4" spans="1:12" ht="78.75" x14ac:dyDescent="0.25">
      <c r="A4" s="8" t="s">
        <v>91</v>
      </c>
      <c r="B4" s="8" t="s">
        <v>0</v>
      </c>
      <c r="C4" s="8" t="s">
        <v>27</v>
      </c>
      <c r="D4" s="8" t="s">
        <v>9</v>
      </c>
      <c r="E4" s="8" t="s">
        <v>88</v>
      </c>
      <c r="F4" s="8" t="s">
        <v>92</v>
      </c>
      <c r="G4" s="8" t="s">
        <v>63</v>
      </c>
      <c r="H4" s="8" t="s">
        <v>93</v>
      </c>
      <c r="I4" s="8" t="s">
        <v>50</v>
      </c>
      <c r="J4" s="9" t="s">
        <v>64</v>
      </c>
      <c r="K4" s="8" t="s">
        <v>65</v>
      </c>
      <c r="L4" s="9" t="s">
        <v>10</v>
      </c>
    </row>
    <row r="5" spans="1:12" ht="23.25" thickBot="1" x14ac:dyDescent="0.3">
      <c r="A5" s="22">
        <v>1</v>
      </c>
      <c r="B5" s="43" t="s">
        <v>25</v>
      </c>
      <c r="C5" s="17" t="s">
        <v>29</v>
      </c>
      <c r="D5" s="17" t="s">
        <v>20</v>
      </c>
      <c r="E5" s="17" t="s">
        <v>7</v>
      </c>
      <c r="F5" s="170" t="s">
        <v>72</v>
      </c>
      <c r="G5" s="41" t="s">
        <v>45</v>
      </c>
      <c r="H5" s="42">
        <v>1000</v>
      </c>
      <c r="I5" s="43" t="s">
        <v>51</v>
      </c>
      <c r="J5" s="214"/>
      <c r="K5" s="41"/>
      <c r="L5" s="18"/>
    </row>
    <row r="6" spans="1:12" ht="22.5" x14ac:dyDescent="0.25">
      <c r="A6" s="23">
        <v>2</v>
      </c>
      <c r="B6" s="52" t="s">
        <v>94</v>
      </c>
      <c r="C6" s="19" t="s">
        <v>30</v>
      </c>
      <c r="D6" s="19" t="s">
        <v>20</v>
      </c>
      <c r="E6" s="52" t="s">
        <v>89</v>
      </c>
      <c r="F6" s="149"/>
      <c r="G6" s="44" t="s">
        <v>19</v>
      </c>
      <c r="H6" s="45">
        <v>288</v>
      </c>
      <c r="I6" s="31" t="s">
        <v>51</v>
      </c>
      <c r="J6" s="215">
        <v>1</v>
      </c>
      <c r="K6" s="216"/>
      <c r="L6" s="20"/>
    </row>
    <row r="7" spans="1:12" ht="23.25" thickBot="1" x14ac:dyDescent="0.3">
      <c r="A7" s="22">
        <v>3</v>
      </c>
      <c r="B7" s="48" t="s">
        <v>94</v>
      </c>
      <c r="C7" s="17" t="s">
        <v>30</v>
      </c>
      <c r="D7" s="17" t="s">
        <v>20</v>
      </c>
      <c r="E7" s="48" t="s">
        <v>89</v>
      </c>
      <c r="F7" s="149"/>
      <c r="G7" s="41" t="s">
        <v>46</v>
      </c>
      <c r="H7" s="42">
        <v>364</v>
      </c>
      <c r="I7" s="43" t="s">
        <v>51</v>
      </c>
      <c r="J7" s="217"/>
      <c r="K7" s="218"/>
      <c r="L7" s="18"/>
    </row>
    <row r="8" spans="1:12" ht="22.5" x14ac:dyDescent="0.25">
      <c r="A8" s="23">
        <v>4</v>
      </c>
      <c r="B8" s="31" t="s">
        <v>28</v>
      </c>
      <c r="C8" s="19" t="s">
        <v>31</v>
      </c>
      <c r="D8" s="19" t="s">
        <v>20</v>
      </c>
      <c r="E8" s="19" t="s">
        <v>8</v>
      </c>
      <c r="F8" s="149"/>
      <c r="G8" s="44" t="s">
        <v>47</v>
      </c>
      <c r="H8" s="45">
        <v>316</v>
      </c>
      <c r="I8" s="31" t="s">
        <v>51</v>
      </c>
      <c r="J8" s="215"/>
      <c r="K8" s="216"/>
      <c r="L8" s="20" t="s">
        <v>53</v>
      </c>
    </row>
    <row r="9" spans="1:12" ht="23.25" thickBot="1" x14ac:dyDescent="0.3">
      <c r="A9" s="32">
        <v>5</v>
      </c>
      <c r="B9" s="48" t="s">
        <v>28</v>
      </c>
      <c r="C9" s="33" t="s">
        <v>31</v>
      </c>
      <c r="D9" s="33" t="s">
        <v>20</v>
      </c>
      <c r="E9" s="33" t="s">
        <v>8</v>
      </c>
      <c r="F9" s="150"/>
      <c r="G9" s="46" t="s">
        <v>48</v>
      </c>
      <c r="H9" s="47">
        <v>592</v>
      </c>
      <c r="I9" s="48" t="s">
        <v>51</v>
      </c>
      <c r="J9" s="219"/>
      <c r="K9" s="220"/>
      <c r="L9" s="34" t="s">
        <v>54</v>
      </c>
    </row>
    <row r="10" spans="1:12" ht="34.5" thickBot="1" x14ac:dyDescent="0.3">
      <c r="A10" s="49">
        <v>6</v>
      </c>
      <c r="B10" s="52" t="s">
        <v>32</v>
      </c>
      <c r="C10" s="35" t="s">
        <v>35</v>
      </c>
      <c r="D10" s="35" t="s">
        <v>20</v>
      </c>
      <c r="E10" s="35" t="s">
        <v>7</v>
      </c>
      <c r="F10" s="170" t="s">
        <v>71</v>
      </c>
      <c r="G10" s="50" t="s">
        <v>49</v>
      </c>
      <c r="H10" s="51">
        <v>288</v>
      </c>
      <c r="I10" s="52" t="s">
        <v>51</v>
      </c>
      <c r="J10" s="221"/>
      <c r="K10" s="50"/>
      <c r="L10" s="53" t="s">
        <v>55</v>
      </c>
    </row>
    <row r="11" spans="1:12" ht="33.75" x14ac:dyDescent="0.25">
      <c r="A11" s="23">
        <v>7</v>
      </c>
      <c r="B11" s="31" t="s">
        <v>33</v>
      </c>
      <c r="C11" s="19" t="s">
        <v>36</v>
      </c>
      <c r="D11" s="19" t="s">
        <v>20</v>
      </c>
      <c r="E11" s="52" t="s">
        <v>89</v>
      </c>
      <c r="F11" s="149"/>
      <c r="G11" s="44" t="s">
        <v>6</v>
      </c>
      <c r="H11" s="45">
        <v>364</v>
      </c>
      <c r="I11" s="31" t="s">
        <v>51</v>
      </c>
      <c r="J11" s="215"/>
      <c r="K11" s="216"/>
      <c r="L11" s="20" t="s">
        <v>55</v>
      </c>
    </row>
    <row r="12" spans="1:12" ht="45.75" thickBot="1" x14ac:dyDescent="0.3">
      <c r="A12" s="32">
        <v>8</v>
      </c>
      <c r="B12" s="48" t="s">
        <v>33</v>
      </c>
      <c r="C12" s="33" t="s">
        <v>36</v>
      </c>
      <c r="D12" s="33" t="s">
        <v>20</v>
      </c>
      <c r="E12" s="48" t="s">
        <v>89</v>
      </c>
      <c r="F12" s="149"/>
      <c r="G12" s="46" t="s">
        <v>17</v>
      </c>
      <c r="H12" s="47">
        <v>1000</v>
      </c>
      <c r="I12" s="48" t="s">
        <v>51</v>
      </c>
      <c r="J12" s="219"/>
      <c r="K12" s="220"/>
      <c r="L12" s="34" t="s">
        <v>56</v>
      </c>
    </row>
    <row r="13" spans="1:12" ht="22.5" x14ac:dyDescent="0.25">
      <c r="A13" s="28">
        <v>9</v>
      </c>
      <c r="B13" s="56" t="s">
        <v>34</v>
      </c>
      <c r="C13" s="29" t="s">
        <v>37</v>
      </c>
      <c r="D13" s="29" t="s">
        <v>20</v>
      </c>
      <c r="E13" s="29" t="s">
        <v>8</v>
      </c>
      <c r="F13" s="149"/>
      <c r="G13" s="54" t="s">
        <v>21</v>
      </c>
      <c r="H13" s="55">
        <v>308</v>
      </c>
      <c r="I13" s="56" t="s">
        <v>51</v>
      </c>
      <c r="J13" s="217"/>
      <c r="K13" s="222"/>
      <c r="L13" s="30"/>
    </row>
    <row r="14" spans="1:12" ht="23.25" thickBot="1" x14ac:dyDescent="0.3">
      <c r="A14" s="22">
        <v>10</v>
      </c>
      <c r="B14" s="43" t="s">
        <v>34</v>
      </c>
      <c r="C14" s="17" t="s">
        <v>37</v>
      </c>
      <c r="D14" s="17" t="s">
        <v>20</v>
      </c>
      <c r="E14" s="17" t="s">
        <v>8</v>
      </c>
      <c r="F14" s="150"/>
      <c r="G14" s="41" t="s">
        <v>48</v>
      </c>
      <c r="H14" s="42">
        <v>440</v>
      </c>
      <c r="I14" s="43" t="s">
        <v>51</v>
      </c>
      <c r="J14" s="217"/>
      <c r="K14" s="218"/>
      <c r="L14" s="18"/>
    </row>
    <row r="15" spans="1:12" ht="24" thickTop="1" thickBot="1" x14ac:dyDescent="0.3">
      <c r="A15" s="65">
        <v>11</v>
      </c>
      <c r="B15" s="69" t="s">
        <v>38</v>
      </c>
      <c r="C15" s="66" t="s">
        <v>42</v>
      </c>
      <c r="D15" s="66" t="s">
        <v>41</v>
      </c>
      <c r="E15" s="66" t="s">
        <v>7</v>
      </c>
      <c r="F15" s="148" t="s">
        <v>70</v>
      </c>
      <c r="G15" s="67" t="s">
        <v>17</v>
      </c>
      <c r="H15" s="68">
        <v>1000</v>
      </c>
      <c r="I15" s="69" t="s">
        <v>51</v>
      </c>
      <c r="J15" s="223"/>
      <c r="K15" s="67"/>
      <c r="L15" s="70" t="s">
        <v>57</v>
      </c>
    </row>
    <row r="16" spans="1:12" ht="22.5" x14ac:dyDescent="0.25">
      <c r="A16" s="23">
        <v>12</v>
      </c>
      <c r="B16" s="31" t="s">
        <v>39</v>
      </c>
      <c r="C16" s="19" t="s">
        <v>43</v>
      </c>
      <c r="D16" s="19" t="s">
        <v>41</v>
      </c>
      <c r="E16" s="52" t="s">
        <v>89</v>
      </c>
      <c r="F16" s="149"/>
      <c r="G16" s="44" t="s">
        <v>14</v>
      </c>
      <c r="H16" s="45">
        <v>164</v>
      </c>
      <c r="I16" s="31" t="s">
        <v>51</v>
      </c>
      <c r="J16" s="215"/>
      <c r="K16" s="216"/>
      <c r="L16" s="20"/>
    </row>
    <row r="17" spans="1:12" ht="23.25" thickBot="1" x14ac:dyDescent="0.3">
      <c r="A17" s="32">
        <v>13</v>
      </c>
      <c r="B17" s="48" t="s">
        <v>39</v>
      </c>
      <c r="C17" s="33" t="s">
        <v>43</v>
      </c>
      <c r="D17" s="33" t="s">
        <v>41</v>
      </c>
      <c r="E17" s="48" t="s">
        <v>89</v>
      </c>
      <c r="F17" s="149"/>
      <c r="G17" s="46" t="s">
        <v>18</v>
      </c>
      <c r="H17" s="47">
        <v>696</v>
      </c>
      <c r="I17" s="48" t="s">
        <v>51</v>
      </c>
      <c r="J17" s="219"/>
      <c r="K17" s="220"/>
      <c r="L17" s="34"/>
    </row>
    <row r="18" spans="1:12" ht="22.5" x14ac:dyDescent="0.25">
      <c r="A18" s="28">
        <v>14</v>
      </c>
      <c r="B18" s="56" t="s">
        <v>40</v>
      </c>
      <c r="C18" s="29" t="s">
        <v>44</v>
      </c>
      <c r="D18" s="29" t="s">
        <v>41</v>
      </c>
      <c r="E18" s="29" t="s">
        <v>8</v>
      </c>
      <c r="F18" s="149"/>
      <c r="G18" s="54" t="s">
        <v>15</v>
      </c>
      <c r="H18" s="55">
        <v>164</v>
      </c>
      <c r="I18" s="56" t="s">
        <v>51</v>
      </c>
      <c r="J18" s="217"/>
      <c r="K18" s="222"/>
      <c r="L18" s="30"/>
    </row>
    <row r="19" spans="1:12" ht="22.5" x14ac:dyDescent="0.25">
      <c r="A19" s="21">
        <v>17</v>
      </c>
      <c r="B19" s="38" t="s">
        <v>40</v>
      </c>
      <c r="C19" s="12" t="s">
        <v>44</v>
      </c>
      <c r="D19" s="12" t="s">
        <v>41</v>
      </c>
      <c r="E19" s="12" t="s">
        <v>8</v>
      </c>
      <c r="F19" s="149"/>
      <c r="G19" s="39" t="s">
        <v>16</v>
      </c>
      <c r="H19" s="40">
        <v>620</v>
      </c>
      <c r="I19" s="38" t="s">
        <v>51</v>
      </c>
      <c r="J19" s="217"/>
      <c r="K19" s="224"/>
      <c r="L19" s="10" t="s">
        <v>58</v>
      </c>
    </row>
    <row r="20" spans="1:12" ht="23.25" thickBot="1" x14ac:dyDescent="0.3">
      <c r="A20" s="22">
        <v>18</v>
      </c>
      <c r="B20" s="43" t="s">
        <v>40</v>
      </c>
      <c r="C20" s="17" t="s">
        <v>44</v>
      </c>
      <c r="D20" s="17" t="s">
        <v>41</v>
      </c>
      <c r="E20" s="17" t="s">
        <v>8</v>
      </c>
      <c r="F20" s="150"/>
      <c r="G20" s="41" t="s">
        <v>49</v>
      </c>
      <c r="H20" s="42">
        <v>164</v>
      </c>
      <c r="I20" s="43" t="s">
        <v>51</v>
      </c>
      <c r="J20" s="217"/>
      <c r="K20" s="218"/>
      <c r="L20" s="18" t="s">
        <v>59</v>
      </c>
    </row>
    <row r="21" spans="1:12" ht="110.1" customHeight="1" thickBot="1" x14ac:dyDescent="0.3">
      <c r="A21" s="49">
        <v>15</v>
      </c>
      <c r="B21" s="35" t="s">
        <v>40</v>
      </c>
      <c r="C21" s="35" t="s">
        <v>44</v>
      </c>
      <c r="D21" s="35" t="s">
        <v>41</v>
      </c>
      <c r="E21" s="35" t="s">
        <v>8</v>
      </c>
      <c r="F21" s="75"/>
      <c r="G21" s="50" t="s">
        <v>15</v>
      </c>
      <c r="H21" s="51">
        <v>76</v>
      </c>
      <c r="I21" s="57" t="s">
        <v>52</v>
      </c>
      <c r="J21" s="221"/>
      <c r="K21" s="50"/>
      <c r="L21" s="53" t="s">
        <v>60</v>
      </c>
    </row>
    <row r="22" spans="1:12" ht="110.1" customHeight="1" thickBot="1" x14ac:dyDescent="0.3">
      <c r="A22" s="58">
        <v>16</v>
      </c>
      <c r="B22" s="59" t="s">
        <v>40</v>
      </c>
      <c r="C22" s="59" t="s">
        <v>44</v>
      </c>
      <c r="D22" s="59" t="s">
        <v>41</v>
      </c>
      <c r="E22" s="59" t="s">
        <v>8</v>
      </c>
      <c r="F22" s="76"/>
      <c r="G22" s="60" t="s">
        <v>15</v>
      </c>
      <c r="H22" s="61">
        <v>76</v>
      </c>
      <c r="I22" s="62" t="s">
        <v>52</v>
      </c>
      <c r="J22" s="225"/>
      <c r="K22" s="60"/>
      <c r="L22" s="63" t="s">
        <v>61</v>
      </c>
    </row>
    <row r="23" spans="1:12" ht="45" customHeight="1" x14ac:dyDescent="0.25">
      <c r="A23" s="172" t="s">
        <v>80</v>
      </c>
      <c r="B23" s="172"/>
      <c r="C23" s="172"/>
      <c r="D23" s="172"/>
      <c r="E23" s="172"/>
      <c r="F23" s="172"/>
      <c r="G23" s="172"/>
      <c r="H23" s="172"/>
      <c r="I23" s="172"/>
      <c r="J23" s="172"/>
      <c r="K23" s="172"/>
      <c r="L23" s="172"/>
    </row>
    <row r="24" spans="1:12" ht="75" customHeight="1" x14ac:dyDescent="0.25">
      <c r="A24" s="173" t="s">
        <v>237</v>
      </c>
      <c r="B24" s="173"/>
      <c r="C24" s="173"/>
      <c r="D24" s="173"/>
      <c r="E24" s="173"/>
      <c r="F24" s="173"/>
      <c r="G24" s="173"/>
      <c r="H24" s="173"/>
      <c r="I24" s="173"/>
      <c r="J24" s="173"/>
      <c r="K24" s="173"/>
      <c r="L24" s="173"/>
    </row>
    <row r="25" spans="1:12" x14ac:dyDescent="0.25">
      <c r="A25" s="26"/>
      <c r="B25" s="26"/>
      <c r="C25" s="26"/>
      <c r="D25" s="26"/>
      <c r="E25" s="26"/>
      <c r="F25" s="26"/>
      <c r="G25" s="26"/>
      <c r="H25" s="6"/>
      <c r="I25" s="6"/>
      <c r="J25" s="6"/>
      <c r="K25" s="6"/>
      <c r="L25" s="6"/>
    </row>
    <row r="26" spans="1:12" s="24" customFormat="1" ht="30" customHeight="1" x14ac:dyDescent="0.25">
      <c r="A26" s="174" t="s">
        <v>77</v>
      </c>
      <c r="B26" s="174"/>
      <c r="C26" s="174"/>
      <c r="D26" s="174"/>
      <c r="E26" s="174"/>
      <c r="F26" s="174"/>
      <c r="G26" s="174"/>
      <c r="H26" s="174"/>
      <c r="I26" s="174"/>
      <c r="J26" s="174"/>
      <c r="K26" s="174"/>
      <c r="L26" s="174"/>
    </row>
    <row r="27" spans="1:12" ht="78.75" x14ac:dyDescent="0.25">
      <c r="A27" s="8" t="s">
        <v>91</v>
      </c>
      <c r="B27" s="8" t="s">
        <v>0</v>
      </c>
      <c r="C27" s="8" t="s">
        <v>27</v>
      </c>
      <c r="D27" s="8" t="s">
        <v>9</v>
      </c>
      <c r="E27" s="8" t="s">
        <v>88</v>
      </c>
      <c r="F27" s="8" t="s">
        <v>92</v>
      </c>
      <c r="G27" s="8" t="s">
        <v>63</v>
      </c>
      <c r="H27" s="8" t="s">
        <v>93</v>
      </c>
      <c r="I27" s="8" t="s">
        <v>50</v>
      </c>
      <c r="J27" s="9" t="s">
        <v>64</v>
      </c>
      <c r="K27" s="8" t="s">
        <v>65</v>
      </c>
      <c r="L27" s="9" t="s">
        <v>10</v>
      </c>
    </row>
    <row r="28" spans="1:12" ht="23.25" thickBot="1" x14ac:dyDescent="0.3">
      <c r="A28" s="22">
        <v>1</v>
      </c>
      <c r="B28" s="43" t="s">
        <v>25</v>
      </c>
      <c r="C28" s="17" t="s">
        <v>29</v>
      </c>
      <c r="D28" s="17" t="s">
        <v>20</v>
      </c>
      <c r="E28" s="17" t="s">
        <v>7</v>
      </c>
      <c r="F28" s="170" t="s">
        <v>72</v>
      </c>
      <c r="G28" s="41" t="s">
        <v>45</v>
      </c>
      <c r="H28" s="42">
        <v>1000</v>
      </c>
      <c r="I28" s="43" t="s">
        <v>51</v>
      </c>
      <c r="J28" s="214"/>
      <c r="K28" s="41"/>
      <c r="L28" s="18"/>
    </row>
    <row r="29" spans="1:12" ht="22.5" x14ac:dyDescent="0.25">
      <c r="A29" s="23">
        <v>2</v>
      </c>
      <c r="B29" s="52" t="s">
        <v>94</v>
      </c>
      <c r="C29" s="19" t="s">
        <v>30</v>
      </c>
      <c r="D29" s="19" t="s">
        <v>20</v>
      </c>
      <c r="E29" s="52" t="s">
        <v>89</v>
      </c>
      <c r="F29" s="149"/>
      <c r="G29" s="44" t="s">
        <v>19</v>
      </c>
      <c r="H29" s="45">
        <v>288</v>
      </c>
      <c r="I29" s="31" t="s">
        <v>51</v>
      </c>
      <c r="J29" s="215">
        <v>1</v>
      </c>
      <c r="K29" s="216">
        <v>1</v>
      </c>
      <c r="L29" s="20"/>
    </row>
    <row r="30" spans="1:12" ht="23.25" thickBot="1" x14ac:dyDescent="0.3">
      <c r="A30" s="22">
        <v>3</v>
      </c>
      <c r="B30" s="48" t="s">
        <v>94</v>
      </c>
      <c r="C30" s="17" t="s">
        <v>30</v>
      </c>
      <c r="D30" s="17" t="s">
        <v>20</v>
      </c>
      <c r="E30" s="48" t="s">
        <v>89</v>
      </c>
      <c r="F30" s="149"/>
      <c r="G30" s="41" t="s">
        <v>46</v>
      </c>
      <c r="H30" s="42">
        <v>364</v>
      </c>
      <c r="I30" s="43" t="s">
        <v>51</v>
      </c>
      <c r="J30" s="217"/>
      <c r="K30" s="218">
        <v>2</v>
      </c>
      <c r="L30" s="18"/>
    </row>
    <row r="31" spans="1:12" ht="22.5" x14ac:dyDescent="0.25">
      <c r="A31" s="23">
        <v>4</v>
      </c>
      <c r="B31" s="31" t="s">
        <v>28</v>
      </c>
      <c r="C31" s="19" t="s">
        <v>31</v>
      </c>
      <c r="D31" s="19" t="s">
        <v>20</v>
      </c>
      <c r="E31" s="19" t="s">
        <v>8</v>
      </c>
      <c r="F31" s="149"/>
      <c r="G31" s="44" t="s">
        <v>47</v>
      </c>
      <c r="H31" s="45">
        <v>316</v>
      </c>
      <c r="I31" s="31" t="s">
        <v>51</v>
      </c>
      <c r="J31" s="215"/>
      <c r="K31" s="216"/>
      <c r="L31" s="20" t="s">
        <v>53</v>
      </c>
    </row>
    <row r="32" spans="1:12" ht="23.25" thickBot="1" x14ac:dyDescent="0.3">
      <c r="A32" s="32">
        <v>5</v>
      </c>
      <c r="B32" s="48" t="s">
        <v>28</v>
      </c>
      <c r="C32" s="33" t="s">
        <v>31</v>
      </c>
      <c r="D32" s="33" t="s">
        <v>20</v>
      </c>
      <c r="E32" s="33" t="s">
        <v>8</v>
      </c>
      <c r="F32" s="150"/>
      <c r="G32" s="46" t="s">
        <v>48</v>
      </c>
      <c r="H32" s="47">
        <v>592</v>
      </c>
      <c r="I32" s="48" t="s">
        <v>51</v>
      </c>
      <c r="J32" s="219"/>
      <c r="K32" s="220"/>
      <c r="L32" s="34" t="s">
        <v>54</v>
      </c>
    </row>
    <row r="33" spans="1:12" ht="34.5" thickBot="1" x14ac:dyDescent="0.3">
      <c r="A33" s="49">
        <v>6</v>
      </c>
      <c r="B33" s="52" t="s">
        <v>32</v>
      </c>
      <c r="C33" s="35" t="s">
        <v>35</v>
      </c>
      <c r="D33" s="35" t="s">
        <v>20</v>
      </c>
      <c r="E33" s="35" t="s">
        <v>7</v>
      </c>
      <c r="F33" s="170" t="s">
        <v>71</v>
      </c>
      <c r="G33" s="50" t="s">
        <v>49</v>
      </c>
      <c r="H33" s="51">
        <v>288</v>
      </c>
      <c r="I33" s="52" t="s">
        <v>51</v>
      </c>
      <c r="J33" s="221"/>
      <c r="K33" s="50"/>
      <c r="L33" s="53" t="s">
        <v>55</v>
      </c>
    </row>
    <row r="34" spans="1:12" ht="33.75" x14ac:dyDescent="0.25">
      <c r="A34" s="23">
        <v>7</v>
      </c>
      <c r="B34" s="31" t="s">
        <v>33</v>
      </c>
      <c r="C34" s="19" t="s">
        <v>36</v>
      </c>
      <c r="D34" s="19" t="s">
        <v>20</v>
      </c>
      <c r="E34" s="52" t="s">
        <v>89</v>
      </c>
      <c r="F34" s="149"/>
      <c r="G34" s="44" t="s">
        <v>6</v>
      </c>
      <c r="H34" s="45">
        <v>364</v>
      </c>
      <c r="I34" s="31" t="s">
        <v>51</v>
      </c>
      <c r="J34" s="215"/>
      <c r="K34" s="216"/>
      <c r="L34" s="20" t="s">
        <v>55</v>
      </c>
    </row>
    <row r="35" spans="1:12" ht="45.75" thickBot="1" x14ac:dyDescent="0.3">
      <c r="A35" s="32">
        <v>8</v>
      </c>
      <c r="B35" s="48" t="s">
        <v>33</v>
      </c>
      <c r="C35" s="33" t="s">
        <v>36</v>
      </c>
      <c r="D35" s="33" t="s">
        <v>20</v>
      </c>
      <c r="E35" s="48" t="s">
        <v>89</v>
      </c>
      <c r="F35" s="149"/>
      <c r="G35" s="46" t="s">
        <v>17</v>
      </c>
      <c r="H35" s="47">
        <v>1000</v>
      </c>
      <c r="I35" s="48" t="s">
        <v>51</v>
      </c>
      <c r="J35" s="219"/>
      <c r="K35" s="220"/>
      <c r="L35" s="34" t="s">
        <v>56</v>
      </c>
    </row>
    <row r="36" spans="1:12" ht="22.5" x14ac:dyDescent="0.25">
      <c r="A36" s="28">
        <v>9</v>
      </c>
      <c r="B36" s="56" t="s">
        <v>34</v>
      </c>
      <c r="C36" s="29" t="s">
        <v>37</v>
      </c>
      <c r="D36" s="29" t="s">
        <v>20</v>
      </c>
      <c r="E36" s="29" t="s">
        <v>8</v>
      </c>
      <c r="F36" s="149"/>
      <c r="G36" s="54" t="s">
        <v>21</v>
      </c>
      <c r="H36" s="55">
        <v>308</v>
      </c>
      <c r="I36" s="56" t="s">
        <v>51</v>
      </c>
      <c r="J36" s="217"/>
      <c r="K36" s="222"/>
      <c r="L36" s="30"/>
    </row>
    <row r="37" spans="1:12" ht="23.25" thickBot="1" x14ac:dyDescent="0.3">
      <c r="A37" s="22">
        <v>10</v>
      </c>
      <c r="B37" s="43" t="s">
        <v>34</v>
      </c>
      <c r="C37" s="17" t="s">
        <v>37</v>
      </c>
      <c r="D37" s="17" t="s">
        <v>20</v>
      </c>
      <c r="E37" s="17" t="s">
        <v>8</v>
      </c>
      <c r="F37" s="150"/>
      <c r="G37" s="41" t="s">
        <v>48</v>
      </c>
      <c r="H37" s="42">
        <v>440</v>
      </c>
      <c r="I37" s="43" t="s">
        <v>51</v>
      </c>
      <c r="J37" s="217"/>
      <c r="K37" s="218"/>
      <c r="L37" s="18"/>
    </row>
    <row r="38" spans="1:12" ht="24" thickTop="1" thickBot="1" x14ac:dyDescent="0.3">
      <c r="A38" s="65">
        <v>11</v>
      </c>
      <c r="B38" s="69" t="s">
        <v>38</v>
      </c>
      <c r="C38" s="66" t="s">
        <v>42</v>
      </c>
      <c r="D38" s="66" t="s">
        <v>41</v>
      </c>
      <c r="E38" s="66" t="s">
        <v>7</v>
      </c>
      <c r="F38" s="148" t="s">
        <v>70</v>
      </c>
      <c r="G38" s="67" t="s">
        <v>17</v>
      </c>
      <c r="H38" s="68">
        <v>1000</v>
      </c>
      <c r="I38" s="69" t="s">
        <v>51</v>
      </c>
      <c r="J38" s="223"/>
      <c r="K38" s="67"/>
      <c r="L38" s="70" t="s">
        <v>57</v>
      </c>
    </row>
    <row r="39" spans="1:12" ht="22.5" x14ac:dyDescent="0.25">
      <c r="A39" s="23">
        <v>12</v>
      </c>
      <c r="B39" s="31" t="s">
        <v>39</v>
      </c>
      <c r="C39" s="19" t="s">
        <v>43</v>
      </c>
      <c r="D39" s="19" t="s">
        <v>41</v>
      </c>
      <c r="E39" s="52" t="s">
        <v>89</v>
      </c>
      <c r="F39" s="149"/>
      <c r="G39" s="44" t="s">
        <v>14</v>
      </c>
      <c r="H39" s="45">
        <v>164</v>
      </c>
      <c r="I39" s="31" t="s">
        <v>51</v>
      </c>
      <c r="J39" s="215"/>
      <c r="K39" s="216"/>
      <c r="L39" s="20"/>
    </row>
    <row r="40" spans="1:12" ht="23.25" thickBot="1" x14ac:dyDescent="0.3">
      <c r="A40" s="32">
        <v>13</v>
      </c>
      <c r="B40" s="48" t="s">
        <v>39</v>
      </c>
      <c r="C40" s="33" t="s">
        <v>43</v>
      </c>
      <c r="D40" s="33" t="s">
        <v>41</v>
      </c>
      <c r="E40" s="48" t="s">
        <v>89</v>
      </c>
      <c r="F40" s="149"/>
      <c r="G40" s="46" t="s">
        <v>18</v>
      </c>
      <c r="H40" s="47">
        <v>696</v>
      </c>
      <c r="I40" s="48" t="s">
        <v>51</v>
      </c>
      <c r="J40" s="219"/>
      <c r="K40" s="220"/>
      <c r="L40" s="34"/>
    </row>
    <row r="41" spans="1:12" ht="22.5" x14ac:dyDescent="0.25">
      <c r="A41" s="28">
        <v>14</v>
      </c>
      <c r="B41" s="56" t="s">
        <v>40</v>
      </c>
      <c r="C41" s="29" t="s">
        <v>44</v>
      </c>
      <c r="D41" s="29" t="s">
        <v>41</v>
      </c>
      <c r="E41" s="29" t="s">
        <v>8</v>
      </c>
      <c r="F41" s="149"/>
      <c r="G41" s="54" t="s">
        <v>15</v>
      </c>
      <c r="H41" s="55">
        <v>164</v>
      </c>
      <c r="I41" s="56" t="s">
        <v>51</v>
      </c>
      <c r="J41" s="217"/>
      <c r="K41" s="222"/>
      <c r="L41" s="30"/>
    </row>
    <row r="42" spans="1:12" ht="22.5" x14ac:dyDescent="0.25">
      <c r="A42" s="21">
        <v>17</v>
      </c>
      <c r="B42" s="38" t="s">
        <v>40</v>
      </c>
      <c r="C42" s="12" t="s">
        <v>44</v>
      </c>
      <c r="D42" s="12" t="s">
        <v>41</v>
      </c>
      <c r="E42" s="12" t="s">
        <v>8</v>
      </c>
      <c r="F42" s="149"/>
      <c r="G42" s="39" t="s">
        <v>16</v>
      </c>
      <c r="H42" s="40">
        <v>620</v>
      </c>
      <c r="I42" s="38" t="s">
        <v>51</v>
      </c>
      <c r="J42" s="217"/>
      <c r="K42" s="224"/>
      <c r="L42" s="10" t="s">
        <v>58</v>
      </c>
    </row>
    <row r="43" spans="1:12" ht="23.25" thickBot="1" x14ac:dyDescent="0.3">
      <c r="A43" s="22">
        <v>18</v>
      </c>
      <c r="B43" s="43" t="s">
        <v>40</v>
      </c>
      <c r="C43" s="17" t="s">
        <v>44</v>
      </c>
      <c r="D43" s="17" t="s">
        <v>41</v>
      </c>
      <c r="E43" s="17" t="s">
        <v>8</v>
      </c>
      <c r="F43" s="150"/>
      <c r="G43" s="41" t="s">
        <v>49</v>
      </c>
      <c r="H43" s="42">
        <v>164</v>
      </c>
      <c r="I43" s="43" t="s">
        <v>51</v>
      </c>
      <c r="J43" s="217"/>
      <c r="K43" s="218"/>
      <c r="L43" s="18" t="s">
        <v>59</v>
      </c>
    </row>
    <row r="44" spans="1:12" ht="110.1" customHeight="1" thickBot="1" x14ac:dyDescent="0.3">
      <c r="A44" s="49">
        <v>15</v>
      </c>
      <c r="B44" s="52" t="s">
        <v>40</v>
      </c>
      <c r="C44" s="35" t="s">
        <v>44</v>
      </c>
      <c r="D44" s="35" t="s">
        <v>41</v>
      </c>
      <c r="E44" s="35" t="s">
        <v>8</v>
      </c>
      <c r="F44" s="75"/>
      <c r="G44" s="50" t="s">
        <v>15</v>
      </c>
      <c r="H44" s="51">
        <v>76</v>
      </c>
      <c r="I44" s="57" t="s">
        <v>52</v>
      </c>
      <c r="J44" s="221"/>
      <c r="K44" s="50"/>
      <c r="L44" s="53" t="s">
        <v>60</v>
      </c>
    </row>
    <row r="45" spans="1:12" ht="110.1" customHeight="1" thickBot="1" x14ac:dyDescent="0.3">
      <c r="A45" s="58">
        <v>16</v>
      </c>
      <c r="B45" s="83" t="s">
        <v>40</v>
      </c>
      <c r="C45" s="59" t="s">
        <v>44</v>
      </c>
      <c r="D45" s="59" t="s">
        <v>41</v>
      </c>
      <c r="E45" s="59" t="s">
        <v>8</v>
      </c>
      <c r="F45" s="76"/>
      <c r="G45" s="60" t="s">
        <v>15</v>
      </c>
      <c r="H45" s="61">
        <v>76</v>
      </c>
      <c r="I45" s="62" t="s">
        <v>52</v>
      </c>
      <c r="J45" s="225"/>
      <c r="K45" s="60"/>
      <c r="L45" s="63" t="s">
        <v>61</v>
      </c>
    </row>
    <row r="46" spans="1:12" s="2" customFormat="1" ht="45" customHeight="1" x14ac:dyDescent="0.25">
      <c r="A46" s="172" t="s">
        <v>230</v>
      </c>
      <c r="B46" s="172"/>
      <c r="C46" s="172"/>
      <c r="D46" s="172"/>
      <c r="E46" s="172"/>
      <c r="F46" s="172"/>
      <c r="G46" s="172"/>
      <c r="H46" s="172"/>
      <c r="I46" s="172"/>
      <c r="J46" s="172"/>
      <c r="K46" s="172"/>
      <c r="L46" s="172"/>
    </row>
    <row r="47" spans="1:12" s="2" customFormat="1" ht="75" customHeight="1" x14ac:dyDescent="0.25">
      <c r="A47" s="173" t="s">
        <v>238</v>
      </c>
      <c r="B47" s="173"/>
      <c r="C47" s="173"/>
      <c r="D47" s="173"/>
      <c r="E47" s="173"/>
      <c r="F47" s="173"/>
      <c r="G47" s="173"/>
      <c r="H47" s="173"/>
      <c r="I47" s="173"/>
      <c r="J47" s="173"/>
      <c r="K47" s="173"/>
      <c r="L47" s="173"/>
    </row>
    <row r="48" spans="1:12" x14ac:dyDescent="0.25">
      <c r="A48" s="26"/>
      <c r="B48" s="26"/>
      <c r="C48" s="26"/>
      <c r="D48" s="26"/>
      <c r="E48" s="26"/>
      <c r="F48" s="26"/>
      <c r="G48" s="26"/>
      <c r="H48" s="6"/>
      <c r="I48" s="6"/>
      <c r="J48" s="6"/>
      <c r="K48" s="6"/>
      <c r="L48" s="6"/>
    </row>
    <row r="49" spans="1:12" s="2" customFormat="1" ht="36" customHeight="1" x14ac:dyDescent="0.25">
      <c r="A49" s="176" t="s">
        <v>78</v>
      </c>
      <c r="B49" s="176"/>
      <c r="C49" s="176"/>
      <c r="D49" s="176"/>
      <c r="E49" s="176"/>
      <c r="F49" s="176"/>
      <c r="G49" s="176"/>
      <c r="H49" s="176"/>
      <c r="I49" s="176"/>
      <c r="J49" s="176"/>
      <c r="K49" s="176"/>
      <c r="L49" s="176"/>
    </row>
    <row r="50" spans="1:12" ht="78.75" x14ac:dyDescent="0.25">
      <c r="A50" s="8" t="s">
        <v>91</v>
      </c>
      <c r="B50" s="8" t="s">
        <v>0</v>
      </c>
      <c r="C50" s="8" t="s">
        <v>27</v>
      </c>
      <c r="D50" s="8" t="s">
        <v>9</v>
      </c>
      <c r="E50" s="8" t="s">
        <v>88</v>
      </c>
      <c r="F50" s="8" t="s">
        <v>92</v>
      </c>
      <c r="G50" s="8" t="s">
        <v>63</v>
      </c>
      <c r="H50" s="8" t="s">
        <v>93</v>
      </c>
      <c r="I50" s="8" t="s">
        <v>50</v>
      </c>
      <c r="J50" s="9" t="s">
        <v>64</v>
      </c>
      <c r="K50" s="8" t="s">
        <v>65</v>
      </c>
      <c r="L50" s="9" t="s">
        <v>10</v>
      </c>
    </row>
    <row r="51" spans="1:12" ht="23.25" thickBot="1" x14ac:dyDescent="0.3">
      <c r="A51" s="22">
        <v>1</v>
      </c>
      <c r="B51" s="43" t="s">
        <v>25</v>
      </c>
      <c r="C51" s="17" t="s">
        <v>29</v>
      </c>
      <c r="D51" s="17" t="s">
        <v>20</v>
      </c>
      <c r="E51" s="17" t="s">
        <v>7</v>
      </c>
      <c r="F51" s="170" t="s">
        <v>72</v>
      </c>
      <c r="G51" s="41" t="s">
        <v>45</v>
      </c>
      <c r="H51" s="42">
        <v>1000</v>
      </c>
      <c r="I51" s="43" t="s">
        <v>51</v>
      </c>
      <c r="J51" s="214"/>
      <c r="K51" s="41"/>
      <c r="L51" s="18"/>
    </row>
    <row r="52" spans="1:12" ht="22.5" x14ac:dyDescent="0.25">
      <c r="A52" s="23">
        <v>2</v>
      </c>
      <c r="B52" s="52" t="s">
        <v>94</v>
      </c>
      <c r="C52" s="19" t="s">
        <v>30</v>
      </c>
      <c r="D52" s="19" t="s">
        <v>20</v>
      </c>
      <c r="E52" s="31" t="s">
        <v>233</v>
      </c>
      <c r="F52" s="149"/>
      <c r="G52" s="44" t="s">
        <v>19</v>
      </c>
      <c r="H52" s="45">
        <v>288</v>
      </c>
      <c r="I52" s="31" t="s">
        <v>51</v>
      </c>
      <c r="J52" s="215"/>
      <c r="K52" s="216"/>
      <c r="L52" s="20"/>
    </row>
    <row r="53" spans="1:12" ht="23.25" thickBot="1" x14ac:dyDescent="0.3">
      <c r="A53" s="22">
        <v>3</v>
      </c>
      <c r="B53" s="48" t="s">
        <v>94</v>
      </c>
      <c r="C53" s="17" t="s">
        <v>30</v>
      </c>
      <c r="D53" s="17" t="s">
        <v>20</v>
      </c>
      <c r="E53" s="43" t="s">
        <v>233</v>
      </c>
      <c r="F53" s="149"/>
      <c r="G53" s="41" t="s">
        <v>46</v>
      </c>
      <c r="H53" s="42">
        <v>364</v>
      </c>
      <c r="I53" s="43" t="s">
        <v>51</v>
      </c>
      <c r="J53" s="217"/>
      <c r="K53" s="218"/>
      <c r="L53" s="18"/>
    </row>
    <row r="54" spans="1:12" ht="22.5" x14ac:dyDescent="0.25">
      <c r="A54" s="23">
        <v>4</v>
      </c>
      <c r="B54" s="31" t="s">
        <v>28</v>
      </c>
      <c r="C54" s="19" t="s">
        <v>31</v>
      </c>
      <c r="D54" s="19" t="s">
        <v>20</v>
      </c>
      <c r="E54" s="19" t="s">
        <v>8</v>
      </c>
      <c r="F54" s="149"/>
      <c r="G54" s="44" t="s">
        <v>47</v>
      </c>
      <c r="H54" s="45">
        <v>316</v>
      </c>
      <c r="I54" s="31" t="s">
        <v>51</v>
      </c>
      <c r="J54" s="215"/>
      <c r="K54" s="216"/>
      <c r="L54" s="20" t="s">
        <v>53</v>
      </c>
    </row>
    <row r="55" spans="1:12" ht="23.25" thickBot="1" x14ac:dyDescent="0.3">
      <c r="A55" s="32">
        <v>5</v>
      </c>
      <c r="B55" s="48" t="s">
        <v>28</v>
      </c>
      <c r="C55" s="33" t="s">
        <v>31</v>
      </c>
      <c r="D55" s="33" t="s">
        <v>20</v>
      </c>
      <c r="E55" s="33" t="s">
        <v>8</v>
      </c>
      <c r="F55" s="150"/>
      <c r="G55" s="46" t="s">
        <v>48</v>
      </c>
      <c r="H55" s="47">
        <v>592</v>
      </c>
      <c r="I55" s="48" t="s">
        <v>51</v>
      </c>
      <c r="J55" s="219"/>
      <c r="K55" s="220"/>
      <c r="L55" s="34" t="s">
        <v>54</v>
      </c>
    </row>
    <row r="56" spans="1:12" ht="34.5" thickBot="1" x14ac:dyDescent="0.3">
      <c r="A56" s="49">
        <v>6</v>
      </c>
      <c r="B56" s="52" t="s">
        <v>32</v>
      </c>
      <c r="C56" s="35" t="s">
        <v>35</v>
      </c>
      <c r="D56" s="35" t="s">
        <v>20</v>
      </c>
      <c r="E56" s="35" t="s">
        <v>7</v>
      </c>
      <c r="F56" s="170" t="s">
        <v>71</v>
      </c>
      <c r="G56" s="50" t="s">
        <v>49</v>
      </c>
      <c r="H56" s="51">
        <v>288</v>
      </c>
      <c r="I56" s="52" t="s">
        <v>51</v>
      </c>
      <c r="J56" s="221"/>
      <c r="K56" s="50"/>
      <c r="L56" s="53" t="s">
        <v>55</v>
      </c>
    </row>
    <row r="57" spans="1:12" ht="33.75" x14ac:dyDescent="0.25">
      <c r="A57" s="23">
        <v>7</v>
      </c>
      <c r="B57" s="31" t="s">
        <v>33</v>
      </c>
      <c r="C57" s="19" t="s">
        <v>36</v>
      </c>
      <c r="D57" s="19" t="s">
        <v>20</v>
      </c>
      <c r="E57" s="52" t="s">
        <v>89</v>
      </c>
      <c r="F57" s="149"/>
      <c r="G57" s="44" t="s">
        <v>6</v>
      </c>
      <c r="H57" s="45">
        <v>364</v>
      </c>
      <c r="I57" s="31" t="s">
        <v>51</v>
      </c>
      <c r="J57" s="215">
        <v>1</v>
      </c>
      <c r="K57" s="216">
        <v>2</v>
      </c>
      <c r="L57" s="20" t="s">
        <v>55</v>
      </c>
    </row>
    <row r="58" spans="1:12" ht="45.75" thickBot="1" x14ac:dyDescent="0.3">
      <c r="A58" s="32">
        <v>8</v>
      </c>
      <c r="B58" s="48" t="s">
        <v>33</v>
      </c>
      <c r="C58" s="33" t="s">
        <v>36</v>
      </c>
      <c r="D58" s="33" t="s">
        <v>20</v>
      </c>
      <c r="E58" s="48" t="s">
        <v>89</v>
      </c>
      <c r="F58" s="149"/>
      <c r="G58" s="46" t="s">
        <v>17</v>
      </c>
      <c r="H58" s="47">
        <v>1000</v>
      </c>
      <c r="I58" s="48" t="s">
        <v>51</v>
      </c>
      <c r="J58" s="219"/>
      <c r="K58" s="220">
        <v>1</v>
      </c>
      <c r="L58" s="34" t="s">
        <v>56</v>
      </c>
    </row>
    <row r="59" spans="1:12" ht="22.5" x14ac:dyDescent="0.25">
      <c r="A59" s="28">
        <v>9</v>
      </c>
      <c r="B59" s="56" t="s">
        <v>34</v>
      </c>
      <c r="C59" s="29" t="s">
        <v>37</v>
      </c>
      <c r="D59" s="29" t="s">
        <v>20</v>
      </c>
      <c r="E59" s="29" t="s">
        <v>8</v>
      </c>
      <c r="F59" s="149"/>
      <c r="G59" s="54" t="s">
        <v>21</v>
      </c>
      <c r="H59" s="55">
        <v>308</v>
      </c>
      <c r="I59" s="56" t="s">
        <v>51</v>
      </c>
      <c r="J59" s="217"/>
      <c r="K59" s="222"/>
      <c r="L59" s="30"/>
    </row>
    <row r="60" spans="1:12" ht="23.25" thickBot="1" x14ac:dyDescent="0.3">
      <c r="A60" s="22">
        <v>10</v>
      </c>
      <c r="B60" s="43" t="s">
        <v>34</v>
      </c>
      <c r="C60" s="17" t="s">
        <v>37</v>
      </c>
      <c r="D60" s="17" t="s">
        <v>20</v>
      </c>
      <c r="E60" s="17" t="s">
        <v>8</v>
      </c>
      <c r="F60" s="150"/>
      <c r="G60" s="41" t="s">
        <v>48</v>
      </c>
      <c r="H60" s="42">
        <v>440</v>
      </c>
      <c r="I60" s="43" t="s">
        <v>51</v>
      </c>
      <c r="J60" s="217"/>
      <c r="K60" s="218"/>
      <c r="L60" s="18"/>
    </row>
    <row r="61" spans="1:12" ht="24" thickTop="1" thickBot="1" x14ac:dyDescent="0.3">
      <c r="A61" s="65">
        <v>11</v>
      </c>
      <c r="B61" s="69" t="s">
        <v>38</v>
      </c>
      <c r="C61" s="66" t="s">
        <v>42</v>
      </c>
      <c r="D61" s="66" t="s">
        <v>41</v>
      </c>
      <c r="E61" s="66" t="s">
        <v>7</v>
      </c>
      <c r="F61" s="148" t="s">
        <v>70</v>
      </c>
      <c r="G61" s="67" t="s">
        <v>17</v>
      </c>
      <c r="H61" s="68">
        <v>1000</v>
      </c>
      <c r="I61" s="69" t="s">
        <v>51</v>
      </c>
      <c r="J61" s="223"/>
      <c r="K61" s="67"/>
      <c r="L61" s="70" t="s">
        <v>57</v>
      </c>
    </row>
    <row r="62" spans="1:12" ht="22.5" x14ac:dyDescent="0.25">
      <c r="A62" s="23">
        <v>12</v>
      </c>
      <c r="B62" s="31" t="s">
        <v>39</v>
      </c>
      <c r="C62" s="19" t="s">
        <v>43</v>
      </c>
      <c r="D62" s="19" t="s">
        <v>41</v>
      </c>
      <c r="E62" s="52" t="s">
        <v>89</v>
      </c>
      <c r="F62" s="149"/>
      <c r="G62" s="44" t="s">
        <v>14</v>
      </c>
      <c r="H62" s="45">
        <v>164</v>
      </c>
      <c r="I62" s="31" t="s">
        <v>51</v>
      </c>
      <c r="J62" s="215"/>
      <c r="K62" s="216"/>
      <c r="L62" s="20"/>
    </row>
    <row r="63" spans="1:12" ht="23.25" thickBot="1" x14ac:dyDescent="0.3">
      <c r="A63" s="32">
        <v>13</v>
      </c>
      <c r="B63" s="48" t="s">
        <v>39</v>
      </c>
      <c r="C63" s="33" t="s">
        <v>43</v>
      </c>
      <c r="D63" s="33" t="s">
        <v>41</v>
      </c>
      <c r="E63" s="48" t="s">
        <v>89</v>
      </c>
      <c r="F63" s="149"/>
      <c r="G63" s="46" t="s">
        <v>18</v>
      </c>
      <c r="H63" s="47">
        <v>696</v>
      </c>
      <c r="I63" s="48" t="s">
        <v>51</v>
      </c>
      <c r="J63" s="219"/>
      <c r="K63" s="220"/>
      <c r="L63" s="34"/>
    </row>
    <row r="64" spans="1:12" ht="22.5" x14ac:dyDescent="0.25">
      <c r="A64" s="28">
        <v>14</v>
      </c>
      <c r="B64" s="56" t="s">
        <v>40</v>
      </c>
      <c r="C64" s="29" t="s">
        <v>44</v>
      </c>
      <c r="D64" s="29" t="s">
        <v>41</v>
      </c>
      <c r="E64" s="29" t="s">
        <v>8</v>
      </c>
      <c r="F64" s="149"/>
      <c r="G64" s="54" t="s">
        <v>15</v>
      </c>
      <c r="H64" s="55">
        <v>164</v>
      </c>
      <c r="I64" s="56" t="s">
        <v>51</v>
      </c>
      <c r="J64" s="217"/>
      <c r="K64" s="222"/>
      <c r="L64" s="30"/>
    </row>
    <row r="65" spans="1:12" ht="22.5" x14ac:dyDescent="0.25">
      <c r="A65" s="21">
        <v>17</v>
      </c>
      <c r="B65" s="38" t="s">
        <v>40</v>
      </c>
      <c r="C65" s="12" t="s">
        <v>44</v>
      </c>
      <c r="D65" s="12" t="s">
        <v>41</v>
      </c>
      <c r="E65" s="12" t="s">
        <v>8</v>
      </c>
      <c r="F65" s="149"/>
      <c r="G65" s="39" t="s">
        <v>16</v>
      </c>
      <c r="H65" s="40">
        <v>620</v>
      </c>
      <c r="I65" s="38" t="s">
        <v>51</v>
      </c>
      <c r="J65" s="217"/>
      <c r="K65" s="224"/>
      <c r="L65" s="10" t="s">
        <v>58</v>
      </c>
    </row>
    <row r="66" spans="1:12" ht="23.25" thickBot="1" x14ac:dyDescent="0.3">
      <c r="A66" s="22">
        <v>18</v>
      </c>
      <c r="B66" s="43" t="s">
        <v>40</v>
      </c>
      <c r="C66" s="17" t="s">
        <v>44</v>
      </c>
      <c r="D66" s="17" t="s">
        <v>41</v>
      </c>
      <c r="E66" s="17" t="s">
        <v>8</v>
      </c>
      <c r="F66" s="150"/>
      <c r="G66" s="41" t="s">
        <v>49</v>
      </c>
      <c r="H66" s="42">
        <v>164</v>
      </c>
      <c r="I66" s="43" t="s">
        <v>51</v>
      </c>
      <c r="J66" s="217"/>
      <c r="K66" s="218"/>
      <c r="L66" s="18" t="s">
        <v>59</v>
      </c>
    </row>
    <row r="67" spans="1:12" ht="110.1" customHeight="1" thickBot="1" x14ac:dyDescent="0.3">
      <c r="A67" s="49">
        <v>15</v>
      </c>
      <c r="B67" s="52" t="s">
        <v>40</v>
      </c>
      <c r="C67" s="35" t="s">
        <v>44</v>
      </c>
      <c r="D67" s="35" t="s">
        <v>41</v>
      </c>
      <c r="E67" s="35" t="s">
        <v>8</v>
      </c>
      <c r="F67" s="75"/>
      <c r="G67" s="50" t="s">
        <v>15</v>
      </c>
      <c r="H67" s="51">
        <v>76</v>
      </c>
      <c r="I67" s="57" t="s">
        <v>52</v>
      </c>
      <c r="J67" s="221"/>
      <c r="K67" s="50"/>
      <c r="L67" s="53" t="s">
        <v>60</v>
      </c>
    </row>
    <row r="68" spans="1:12" ht="110.1" customHeight="1" thickBot="1" x14ac:dyDescent="0.3">
      <c r="A68" s="58">
        <v>16</v>
      </c>
      <c r="B68" s="83" t="s">
        <v>40</v>
      </c>
      <c r="C68" s="59" t="s">
        <v>44</v>
      </c>
      <c r="D68" s="59" t="s">
        <v>41</v>
      </c>
      <c r="E68" s="59" t="s">
        <v>8</v>
      </c>
      <c r="F68" s="76"/>
      <c r="G68" s="60" t="s">
        <v>15</v>
      </c>
      <c r="H68" s="61">
        <v>76</v>
      </c>
      <c r="I68" s="62" t="s">
        <v>52</v>
      </c>
      <c r="J68" s="225"/>
      <c r="K68" s="60"/>
      <c r="L68" s="63" t="s">
        <v>61</v>
      </c>
    </row>
    <row r="69" spans="1:12" s="2" customFormat="1" ht="45" customHeight="1" x14ac:dyDescent="0.25">
      <c r="A69" s="172" t="s">
        <v>231</v>
      </c>
      <c r="B69" s="172"/>
      <c r="C69" s="172"/>
      <c r="D69" s="172"/>
      <c r="E69" s="172"/>
      <c r="F69" s="172"/>
      <c r="G69" s="172"/>
      <c r="H69" s="172"/>
      <c r="I69" s="172"/>
      <c r="J69" s="172"/>
      <c r="K69" s="172"/>
      <c r="L69" s="172"/>
    </row>
    <row r="70" spans="1:12" ht="155.1" customHeight="1" x14ac:dyDescent="0.25">
      <c r="A70" s="178" t="s">
        <v>243</v>
      </c>
      <c r="B70" s="178"/>
      <c r="C70" s="178"/>
      <c r="D70" s="178"/>
      <c r="E70" s="178"/>
      <c r="F70" s="178"/>
      <c r="G70" s="178"/>
      <c r="H70" s="178"/>
      <c r="I70" s="178"/>
      <c r="J70" s="178"/>
      <c r="K70" s="178"/>
      <c r="L70" s="178"/>
    </row>
    <row r="71" spans="1:12" x14ac:dyDescent="0.25">
      <c r="A71" s="26"/>
      <c r="B71" s="26"/>
      <c r="C71" s="26"/>
      <c r="D71" s="26"/>
      <c r="E71" s="26"/>
      <c r="F71" s="26"/>
      <c r="G71" s="26"/>
      <c r="H71" s="6"/>
      <c r="I71" s="6"/>
      <c r="J71" s="6"/>
      <c r="K71" s="6"/>
      <c r="L71" s="6"/>
    </row>
    <row r="72" spans="1:12" s="2" customFormat="1" ht="36" customHeight="1" x14ac:dyDescent="0.25">
      <c r="A72" s="176" t="s">
        <v>81</v>
      </c>
      <c r="B72" s="176"/>
      <c r="C72" s="176"/>
      <c r="D72" s="176"/>
      <c r="E72" s="176"/>
      <c r="F72" s="176"/>
      <c r="G72" s="176"/>
      <c r="H72" s="176"/>
      <c r="I72" s="176"/>
      <c r="J72" s="176"/>
      <c r="K72" s="176"/>
      <c r="L72" s="176"/>
    </row>
    <row r="73" spans="1:12" ht="78.75" x14ac:dyDescent="0.25">
      <c r="A73" s="8" t="s">
        <v>91</v>
      </c>
      <c r="B73" s="8" t="s">
        <v>0</v>
      </c>
      <c r="C73" s="8" t="s">
        <v>27</v>
      </c>
      <c r="D73" s="8" t="s">
        <v>9</v>
      </c>
      <c r="E73" s="8" t="s">
        <v>88</v>
      </c>
      <c r="F73" s="8" t="s">
        <v>92</v>
      </c>
      <c r="G73" s="8" t="s">
        <v>63</v>
      </c>
      <c r="H73" s="8" t="s">
        <v>93</v>
      </c>
      <c r="I73" s="8" t="s">
        <v>50</v>
      </c>
      <c r="J73" s="9" t="s">
        <v>64</v>
      </c>
      <c r="K73" s="8" t="s">
        <v>65</v>
      </c>
      <c r="L73" s="9" t="s">
        <v>10</v>
      </c>
    </row>
    <row r="74" spans="1:12" ht="23.25" thickBot="1" x14ac:dyDescent="0.3">
      <c r="A74" s="22">
        <v>1</v>
      </c>
      <c r="B74" s="43" t="s">
        <v>25</v>
      </c>
      <c r="C74" s="17" t="s">
        <v>29</v>
      </c>
      <c r="D74" s="17" t="s">
        <v>20</v>
      </c>
      <c r="E74" s="17" t="s">
        <v>7</v>
      </c>
      <c r="F74" s="170" t="s">
        <v>72</v>
      </c>
      <c r="G74" s="41" t="s">
        <v>45</v>
      </c>
      <c r="H74" s="42">
        <v>1000</v>
      </c>
      <c r="I74" s="43" t="s">
        <v>51</v>
      </c>
      <c r="J74" s="214">
        <v>3</v>
      </c>
      <c r="K74" s="41"/>
      <c r="L74" s="18"/>
    </row>
    <row r="75" spans="1:12" ht="22.5" x14ac:dyDescent="0.25">
      <c r="A75" s="23">
        <v>2</v>
      </c>
      <c r="B75" s="31" t="s">
        <v>26</v>
      </c>
      <c r="C75" s="19" t="s">
        <v>30</v>
      </c>
      <c r="D75" s="19" t="s">
        <v>20</v>
      </c>
      <c r="E75" s="52" t="s">
        <v>89</v>
      </c>
      <c r="F75" s="149"/>
      <c r="G75" s="44" t="s">
        <v>19</v>
      </c>
      <c r="H75" s="45">
        <v>288</v>
      </c>
      <c r="I75" s="31" t="s">
        <v>51</v>
      </c>
      <c r="J75" s="215">
        <v>2</v>
      </c>
      <c r="K75" s="216">
        <v>2</v>
      </c>
      <c r="L75" s="20"/>
    </row>
    <row r="76" spans="1:12" ht="23.25" thickBot="1" x14ac:dyDescent="0.3">
      <c r="A76" s="22">
        <v>3</v>
      </c>
      <c r="B76" s="43" t="s">
        <v>26</v>
      </c>
      <c r="C76" s="17" t="s">
        <v>30</v>
      </c>
      <c r="D76" s="17" t="s">
        <v>20</v>
      </c>
      <c r="E76" s="48" t="s">
        <v>89</v>
      </c>
      <c r="F76" s="149"/>
      <c r="G76" s="41" t="s">
        <v>46</v>
      </c>
      <c r="H76" s="42">
        <v>364</v>
      </c>
      <c r="I76" s="43" t="s">
        <v>51</v>
      </c>
      <c r="J76" s="217"/>
      <c r="K76" s="218">
        <v>1</v>
      </c>
      <c r="L76" s="18"/>
    </row>
    <row r="77" spans="1:12" ht="22.5" x14ac:dyDescent="0.25">
      <c r="A77" s="23">
        <v>4</v>
      </c>
      <c r="B77" s="31" t="s">
        <v>28</v>
      </c>
      <c r="C77" s="19" t="s">
        <v>31</v>
      </c>
      <c r="D77" s="19" t="s">
        <v>20</v>
      </c>
      <c r="E77" s="19" t="s">
        <v>8</v>
      </c>
      <c r="F77" s="149"/>
      <c r="G77" s="44" t="s">
        <v>47</v>
      </c>
      <c r="H77" s="45">
        <v>316</v>
      </c>
      <c r="I77" s="31" t="s">
        <v>51</v>
      </c>
      <c r="J77" s="215">
        <v>1</v>
      </c>
      <c r="K77" s="216">
        <v>2</v>
      </c>
      <c r="L77" s="20" t="s">
        <v>53</v>
      </c>
    </row>
    <row r="78" spans="1:12" ht="23.25" thickBot="1" x14ac:dyDescent="0.3">
      <c r="A78" s="32">
        <v>5</v>
      </c>
      <c r="B78" s="48" t="s">
        <v>28</v>
      </c>
      <c r="C78" s="33" t="s">
        <v>31</v>
      </c>
      <c r="D78" s="33" t="s">
        <v>20</v>
      </c>
      <c r="E78" s="33" t="s">
        <v>8</v>
      </c>
      <c r="F78" s="150"/>
      <c r="G78" s="46" t="s">
        <v>48</v>
      </c>
      <c r="H78" s="47">
        <v>592</v>
      </c>
      <c r="I78" s="48" t="s">
        <v>51</v>
      </c>
      <c r="J78" s="219"/>
      <c r="K78" s="220">
        <v>1</v>
      </c>
      <c r="L78" s="34" t="s">
        <v>54</v>
      </c>
    </row>
    <row r="79" spans="1:12" ht="34.5" thickBot="1" x14ac:dyDescent="0.3">
      <c r="A79" s="49">
        <v>6</v>
      </c>
      <c r="B79" s="52" t="s">
        <v>32</v>
      </c>
      <c r="C79" s="35" t="s">
        <v>35</v>
      </c>
      <c r="D79" s="35" t="s">
        <v>20</v>
      </c>
      <c r="E79" s="35" t="s">
        <v>7</v>
      </c>
      <c r="F79" s="170" t="s">
        <v>71</v>
      </c>
      <c r="G79" s="50" t="s">
        <v>49</v>
      </c>
      <c r="H79" s="51">
        <v>288</v>
      </c>
      <c r="I79" s="52" t="s">
        <v>51</v>
      </c>
      <c r="J79" s="221"/>
      <c r="K79" s="50"/>
      <c r="L79" s="53" t="s">
        <v>55</v>
      </c>
    </row>
    <row r="80" spans="1:12" ht="33.75" x14ac:dyDescent="0.25">
      <c r="A80" s="23">
        <v>7</v>
      </c>
      <c r="B80" s="31" t="s">
        <v>33</v>
      </c>
      <c r="C80" s="19" t="s">
        <v>36</v>
      </c>
      <c r="D80" s="19" t="s">
        <v>20</v>
      </c>
      <c r="E80" s="52" t="s">
        <v>89</v>
      </c>
      <c r="F80" s="149"/>
      <c r="G80" s="44" t="s">
        <v>6</v>
      </c>
      <c r="H80" s="45">
        <v>364</v>
      </c>
      <c r="I80" s="31" t="s">
        <v>51</v>
      </c>
      <c r="J80" s="215"/>
      <c r="K80" s="216"/>
      <c r="L80" s="20" t="s">
        <v>55</v>
      </c>
    </row>
    <row r="81" spans="1:12" ht="45.75" thickBot="1" x14ac:dyDescent="0.3">
      <c r="A81" s="32">
        <v>8</v>
      </c>
      <c r="B81" s="48" t="s">
        <v>33</v>
      </c>
      <c r="C81" s="33" t="s">
        <v>36</v>
      </c>
      <c r="D81" s="33" t="s">
        <v>20</v>
      </c>
      <c r="E81" s="48" t="s">
        <v>89</v>
      </c>
      <c r="F81" s="149"/>
      <c r="G81" s="46" t="s">
        <v>17</v>
      </c>
      <c r="H81" s="47">
        <v>1000</v>
      </c>
      <c r="I81" s="48" t="s">
        <v>51</v>
      </c>
      <c r="J81" s="219"/>
      <c r="K81" s="220"/>
      <c r="L81" s="34" t="s">
        <v>56</v>
      </c>
    </row>
    <row r="82" spans="1:12" ht="22.5" x14ac:dyDescent="0.25">
      <c r="A82" s="28">
        <v>9</v>
      </c>
      <c r="B82" s="56" t="s">
        <v>34</v>
      </c>
      <c r="C82" s="29" t="s">
        <v>37</v>
      </c>
      <c r="D82" s="29" t="s">
        <v>20</v>
      </c>
      <c r="E82" s="29" t="s">
        <v>8</v>
      </c>
      <c r="F82" s="149"/>
      <c r="G82" s="54" t="s">
        <v>21</v>
      </c>
      <c r="H82" s="55">
        <v>308</v>
      </c>
      <c r="I82" s="56" t="s">
        <v>51</v>
      </c>
      <c r="J82" s="217"/>
      <c r="K82" s="222"/>
      <c r="L82" s="30"/>
    </row>
    <row r="83" spans="1:12" ht="23.25" thickBot="1" x14ac:dyDescent="0.3">
      <c r="A83" s="22">
        <v>10</v>
      </c>
      <c r="B83" s="43" t="s">
        <v>34</v>
      </c>
      <c r="C83" s="17" t="s">
        <v>37</v>
      </c>
      <c r="D83" s="17" t="s">
        <v>20</v>
      </c>
      <c r="E83" s="17" t="s">
        <v>8</v>
      </c>
      <c r="F83" s="150"/>
      <c r="G83" s="41" t="s">
        <v>48</v>
      </c>
      <c r="H83" s="42">
        <v>440</v>
      </c>
      <c r="I83" s="43" t="s">
        <v>51</v>
      </c>
      <c r="J83" s="217"/>
      <c r="K83" s="218"/>
      <c r="L83" s="18"/>
    </row>
    <row r="84" spans="1:12" ht="24" thickTop="1" thickBot="1" x14ac:dyDescent="0.3">
      <c r="A84" s="65">
        <v>11</v>
      </c>
      <c r="B84" s="69" t="s">
        <v>38</v>
      </c>
      <c r="C84" s="66" t="s">
        <v>42</v>
      </c>
      <c r="D84" s="66" t="s">
        <v>41</v>
      </c>
      <c r="E84" s="66" t="s">
        <v>7</v>
      </c>
      <c r="F84" s="148" t="s">
        <v>70</v>
      </c>
      <c r="G84" s="67" t="s">
        <v>17</v>
      </c>
      <c r="H84" s="68">
        <v>1000</v>
      </c>
      <c r="I84" s="69" t="s">
        <v>51</v>
      </c>
      <c r="J84" s="223"/>
      <c r="K84" s="67"/>
      <c r="L84" s="70" t="s">
        <v>57</v>
      </c>
    </row>
    <row r="85" spans="1:12" ht="22.5" x14ac:dyDescent="0.25">
      <c r="A85" s="23">
        <v>12</v>
      </c>
      <c r="B85" s="31" t="s">
        <v>39</v>
      </c>
      <c r="C85" s="19" t="s">
        <v>43</v>
      </c>
      <c r="D85" s="19" t="s">
        <v>41</v>
      </c>
      <c r="E85" s="52" t="s">
        <v>89</v>
      </c>
      <c r="F85" s="149"/>
      <c r="G85" s="44" t="s">
        <v>14</v>
      </c>
      <c r="H85" s="45">
        <v>164</v>
      </c>
      <c r="I85" s="31" t="s">
        <v>51</v>
      </c>
      <c r="J85" s="215"/>
      <c r="K85" s="216"/>
      <c r="L85" s="20"/>
    </row>
    <row r="86" spans="1:12" ht="23.25" thickBot="1" x14ac:dyDescent="0.3">
      <c r="A86" s="32">
        <v>13</v>
      </c>
      <c r="B86" s="48" t="s">
        <v>39</v>
      </c>
      <c r="C86" s="33" t="s">
        <v>43</v>
      </c>
      <c r="D86" s="33" t="s">
        <v>41</v>
      </c>
      <c r="E86" s="48" t="s">
        <v>89</v>
      </c>
      <c r="F86" s="149"/>
      <c r="G86" s="46" t="s">
        <v>18</v>
      </c>
      <c r="H86" s="47">
        <v>696</v>
      </c>
      <c r="I86" s="48" t="s">
        <v>51</v>
      </c>
      <c r="J86" s="219"/>
      <c r="K86" s="220"/>
      <c r="L86" s="34"/>
    </row>
    <row r="87" spans="1:12" ht="22.5" x14ac:dyDescent="0.25">
      <c r="A87" s="28">
        <v>14</v>
      </c>
      <c r="B87" s="56" t="s">
        <v>40</v>
      </c>
      <c r="C87" s="29" t="s">
        <v>44</v>
      </c>
      <c r="D87" s="29" t="s">
        <v>41</v>
      </c>
      <c r="E87" s="29" t="s">
        <v>8</v>
      </c>
      <c r="F87" s="149"/>
      <c r="G87" s="54" t="s">
        <v>15</v>
      </c>
      <c r="H87" s="55">
        <v>164</v>
      </c>
      <c r="I87" s="56" t="s">
        <v>51</v>
      </c>
      <c r="J87" s="217"/>
      <c r="K87" s="222"/>
      <c r="L87" s="30"/>
    </row>
    <row r="88" spans="1:12" ht="22.5" x14ac:dyDescent="0.25">
      <c r="A88" s="21">
        <v>17</v>
      </c>
      <c r="B88" s="38" t="s">
        <v>40</v>
      </c>
      <c r="C88" s="12" t="s">
        <v>44</v>
      </c>
      <c r="D88" s="12" t="s">
        <v>41</v>
      </c>
      <c r="E88" s="12" t="s">
        <v>8</v>
      </c>
      <c r="F88" s="149"/>
      <c r="G88" s="39" t="s">
        <v>16</v>
      </c>
      <c r="H88" s="40">
        <v>620</v>
      </c>
      <c r="I88" s="38" t="s">
        <v>51</v>
      </c>
      <c r="J88" s="217"/>
      <c r="K88" s="224"/>
      <c r="L88" s="10" t="s">
        <v>58</v>
      </c>
    </row>
    <row r="89" spans="1:12" ht="23.25" thickBot="1" x14ac:dyDescent="0.3">
      <c r="A89" s="22">
        <v>18</v>
      </c>
      <c r="B89" s="43" t="s">
        <v>40</v>
      </c>
      <c r="C89" s="17" t="s">
        <v>44</v>
      </c>
      <c r="D89" s="17" t="s">
        <v>41</v>
      </c>
      <c r="E89" s="17" t="s">
        <v>8</v>
      </c>
      <c r="F89" s="150"/>
      <c r="G89" s="41" t="s">
        <v>49</v>
      </c>
      <c r="H89" s="42">
        <v>164</v>
      </c>
      <c r="I89" s="43" t="s">
        <v>51</v>
      </c>
      <c r="J89" s="217"/>
      <c r="K89" s="218"/>
      <c r="L89" s="18" t="s">
        <v>59</v>
      </c>
    </row>
    <row r="90" spans="1:12" ht="110.1" customHeight="1" thickBot="1" x14ac:dyDescent="0.3">
      <c r="A90" s="49">
        <v>15</v>
      </c>
      <c r="B90" s="52" t="s">
        <v>40</v>
      </c>
      <c r="C90" s="35" t="s">
        <v>44</v>
      </c>
      <c r="D90" s="35" t="s">
        <v>41</v>
      </c>
      <c r="E90" s="35" t="s">
        <v>8</v>
      </c>
      <c r="F90" s="75"/>
      <c r="G90" s="50" t="s">
        <v>15</v>
      </c>
      <c r="H90" s="51">
        <v>76</v>
      </c>
      <c r="I90" s="57" t="s">
        <v>52</v>
      </c>
      <c r="J90" s="221"/>
      <c r="K90" s="50"/>
      <c r="L90" s="53" t="s">
        <v>60</v>
      </c>
    </row>
    <row r="91" spans="1:12" ht="110.1" customHeight="1" thickBot="1" x14ac:dyDescent="0.3">
      <c r="A91" s="58">
        <v>16</v>
      </c>
      <c r="B91" s="83" t="s">
        <v>40</v>
      </c>
      <c r="C91" s="59" t="s">
        <v>44</v>
      </c>
      <c r="D91" s="59" t="s">
        <v>41</v>
      </c>
      <c r="E91" s="59" t="s">
        <v>8</v>
      </c>
      <c r="F91" s="76"/>
      <c r="G91" s="60" t="s">
        <v>15</v>
      </c>
      <c r="H91" s="61">
        <v>76</v>
      </c>
      <c r="I91" s="62" t="s">
        <v>52</v>
      </c>
      <c r="J91" s="225"/>
      <c r="K91" s="60"/>
      <c r="L91" s="63" t="s">
        <v>61</v>
      </c>
    </row>
    <row r="92" spans="1:12" s="24" customFormat="1" ht="123.95" customHeight="1" x14ac:dyDescent="0.25">
      <c r="A92" s="172" t="s">
        <v>232</v>
      </c>
      <c r="B92" s="172"/>
      <c r="C92" s="172"/>
      <c r="D92" s="172"/>
      <c r="E92" s="172"/>
      <c r="F92" s="172"/>
      <c r="G92" s="172"/>
      <c r="H92" s="172"/>
      <c r="I92" s="172"/>
      <c r="J92" s="172"/>
      <c r="K92" s="172"/>
      <c r="L92" s="172"/>
    </row>
    <row r="93" spans="1:12" ht="175.5" customHeight="1" x14ac:dyDescent="0.25">
      <c r="A93" s="173" t="s">
        <v>234</v>
      </c>
      <c r="B93" s="173"/>
      <c r="C93" s="173"/>
      <c r="D93" s="173"/>
      <c r="E93" s="173"/>
      <c r="F93" s="173"/>
      <c r="G93" s="173"/>
      <c r="H93" s="173"/>
      <c r="I93" s="173"/>
      <c r="J93" s="173"/>
      <c r="K93" s="173"/>
      <c r="L93" s="173"/>
    </row>
    <row r="94" spans="1:12" x14ac:dyDescent="0.25">
      <c r="A94" s="6"/>
      <c r="B94" s="6"/>
      <c r="C94" s="6"/>
      <c r="D94" s="6"/>
      <c r="E94" s="6"/>
      <c r="F94" s="6"/>
      <c r="G94" s="6"/>
      <c r="H94" s="6"/>
      <c r="I94" s="6"/>
      <c r="J94" s="6"/>
      <c r="K94" s="6"/>
      <c r="L94" s="6"/>
    </row>
    <row r="95" spans="1:12" ht="36" customHeight="1" x14ac:dyDescent="0.25">
      <c r="A95" s="177" t="s">
        <v>244</v>
      </c>
      <c r="B95" s="177"/>
      <c r="C95" s="177"/>
      <c r="D95" s="177"/>
      <c r="E95" s="177"/>
      <c r="F95" s="177"/>
      <c r="G95" s="177"/>
      <c r="H95" s="177"/>
      <c r="I95" s="177"/>
      <c r="J95" s="177"/>
      <c r="K95" s="177"/>
      <c r="L95" s="177"/>
    </row>
    <row r="96" spans="1:12" ht="78.75" x14ac:dyDescent="0.25">
      <c r="A96" s="8" t="s">
        <v>91</v>
      </c>
      <c r="B96" s="8" t="s">
        <v>0</v>
      </c>
      <c r="C96" s="8" t="s">
        <v>27</v>
      </c>
      <c r="D96" s="8" t="s">
        <v>9</v>
      </c>
      <c r="E96" s="8" t="s">
        <v>88</v>
      </c>
      <c r="F96" s="8" t="s">
        <v>92</v>
      </c>
      <c r="G96" s="8" t="s">
        <v>63</v>
      </c>
      <c r="H96" s="8" t="s">
        <v>93</v>
      </c>
      <c r="I96" s="8" t="s">
        <v>50</v>
      </c>
      <c r="J96" s="9" t="s">
        <v>64</v>
      </c>
      <c r="K96" s="8" t="s">
        <v>65</v>
      </c>
      <c r="L96" s="9" t="s">
        <v>10</v>
      </c>
    </row>
    <row r="97" spans="1:12" ht="23.25" thickBot="1" x14ac:dyDescent="0.3">
      <c r="A97" s="22">
        <v>1</v>
      </c>
      <c r="B97" s="43" t="s">
        <v>25</v>
      </c>
      <c r="C97" s="17" t="s">
        <v>29</v>
      </c>
      <c r="D97" s="17" t="s">
        <v>20</v>
      </c>
      <c r="E97" s="17" t="s">
        <v>7</v>
      </c>
      <c r="F97" s="170" t="s">
        <v>72</v>
      </c>
      <c r="G97" s="41" t="s">
        <v>45</v>
      </c>
      <c r="H97" s="42">
        <v>1000</v>
      </c>
      <c r="I97" s="43" t="s">
        <v>51</v>
      </c>
      <c r="J97" s="214"/>
      <c r="K97" s="41"/>
      <c r="L97" s="18"/>
    </row>
    <row r="98" spans="1:12" ht="22.5" x14ac:dyDescent="0.25">
      <c r="A98" s="23">
        <v>2</v>
      </c>
      <c r="B98" s="31" t="s">
        <v>26</v>
      </c>
      <c r="C98" s="19" t="s">
        <v>30</v>
      </c>
      <c r="D98" s="19" t="s">
        <v>20</v>
      </c>
      <c r="E98" s="52" t="s">
        <v>89</v>
      </c>
      <c r="F98" s="149"/>
      <c r="G98" s="44" t="s">
        <v>19</v>
      </c>
      <c r="H98" s="45">
        <v>288</v>
      </c>
      <c r="I98" s="31" t="s">
        <v>51</v>
      </c>
      <c r="J98" s="215">
        <v>2</v>
      </c>
      <c r="K98" s="216">
        <v>1</v>
      </c>
      <c r="L98" s="20"/>
    </row>
    <row r="99" spans="1:12" ht="23.25" thickBot="1" x14ac:dyDescent="0.3">
      <c r="A99" s="22">
        <v>3</v>
      </c>
      <c r="B99" s="43" t="s">
        <v>26</v>
      </c>
      <c r="C99" s="17" t="s">
        <v>30</v>
      </c>
      <c r="D99" s="17" t="s">
        <v>20</v>
      </c>
      <c r="E99" s="48" t="s">
        <v>89</v>
      </c>
      <c r="F99" s="149"/>
      <c r="G99" s="41" t="s">
        <v>46</v>
      </c>
      <c r="H99" s="42">
        <v>364</v>
      </c>
      <c r="I99" s="43" t="s">
        <v>51</v>
      </c>
      <c r="J99" s="217"/>
      <c r="K99" s="218">
        <v>2</v>
      </c>
      <c r="L99" s="18"/>
    </row>
    <row r="100" spans="1:12" ht="22.5" x14ac:dyDescent="0.25">
      <c r="A100" s="23">
        <v>4</v>
      </c>
      <c r="B100" s="31" t="s">
        <v>28</v>
      </c>
      <c r="C100" s="19" t="s">
        <v>31</v>
      </c>
      <c r="D100" s="19" t="s">
        <v>20</v>
      </c>
      <c r="E100" s="19" t="s">
        <v>8</v>
      </c>
      <c r="F100" s="149"/>
      <c r="G100" s="44" t="s">
        <v>47</v>
      </c>
      <c r="H100" s="45">
        <v>316</v>
      </c>
      <c r="I100" s="31" t="s">
        <v>51</v>
      </c>
      <c r="J100" s="215">
        <v>1</v>
      </c>
      <c r="K100" s="216">
        <v>1</v>
      </c>
      <c r="L100" s="20" t="s">
        <v>53</v>
      </c>
    </row>
    <row r="101" spans="1:12" ht="23.25" thickBot="1" x14ac:dyDescent="0.3">
      <c r="A101" s="32">
        <v>5</v>
      </c>
      <c r="B101" s="48" t="s">
        <v>28</v>
      </c>
      <c r="C101" s="33" t="s">
        <v>31</v>
      </c>
      <c r="D101" s="33" t="s">
        <v>20</v>
      </c>
      <c r="E101" s="33" t="s">
        <v>8</v>
      </c>
      <c r="F101" s="150"/>
      <c r="G101" s="46" t="s">
        <v>48</v>
      </c>
      <c r="H101" s="47">
        <v>592</v>
      </c>
      <c r="I101" s="48" t="s">
        <v>51</v>
      </c>
      <c r="J101" s="219"/>
      <c r="K101" s="220">
        <v>2</v>
      </c>
      <c r="L101" s="34" t="s">
        <v>54</v>
      </c>
    </row>
    <row r="102" spans="1:12" ht="34.5" thickBot="1" x14ac:dyDescent="0.3">
      <c r="A102" s="49">
        <v>6</v>
      </c>
      <c r="B102" s="52" t="s">
        <v>32</v>
      </c>
      <c r="C102" s="35" t="s">
        <v>35</v>
      </c>
      <c r="D102" s="35" t="s">
        <v>20</v>
      </c>
      <c r="E102" s="35" t="s">
        <v>7</v>
      </c>
      <c r="F102" s="170" t="s">
        <v>71</v>
      </c>
      <c r="G102" s="50" t="s">
        <v>49</v>
      </c>
      <c r="H102" s="51">
        <v>288</v>
      </c>
      <c r="I102" s="52" t="s">
        <v>51</v>
      </c>
      <c r="J102" s="221"/>
      <c r="K102" s="50"/>
      <c r="L102" s="53" t="s">
        <v>55</v>
      </c>
    </row>
    <row r="103" spans="1:12" ht="33.75" x14ac:dyDescent="0.25">
      <c r="A103" s="23">
        <v>7</v>
      </c>
      <c r="B103" s="31" t="s">
        <v>33</v>
      </c>
      <c r="C103" s="19" t="s">
        <v>36</v>
      </c>
      <c r="D103" s="19" t="s">
        <v>20</v>
      </c>
      <c r="E103" s="52" t="s">
        <v>89</v>
      </c>
      <c r="F103" s="149"/>
      <c r="G103" s="44" t="s">
        <v>6</v>
      </c>
      <c r="H103" s="45">
        <v>364</v>
      </c>
      <c r="I103" s="31" t="s">
        <v>51</v>
      </c>
      <c r="J103" s="215">
        <v>1</v>
      </c>
      <c r="K103" s="216">
        <v>1</v>
      </c>
      <c r="L103" s="20" t="s">
        <v>55</v>
      </c>
    </row>
    <row r="104" spans="1:12" ht="45.75" thickBot="1" x14ac:dyDescent="0.3">
      <c r="A104" s="32">
        <v>8</v>
      </c>
      <c r="B104" s="48" t="s">
        <v>33</v>
      </c>
      <c r="C104" s="33" t="s">
        <v>36</v>
      </c>
      <c r="D104" s="33" t="s">
        <v>20</v>
      </c>
      <c r="E104" s="48" t="s">
        <v>89</v>
      </c>
      <c r="F104" s="149"/>
      <c r="G104" s="46" t="s">
        <v>17</v>
      </c>
      <c r="H104" s="47">
        <v>1000</v>
      </c>
      <c r="I104" s="48" t="s">
        <v>51</v>
      </c>
      <c r="J104" s="219"/>
      <c r="K104" s="220">
        <v>2</v>
      </c>
      <c r="L104" s="34" t="s">
        <v>56</v>
      </c>
    </row>
    <row r="105" spans="1:12" ht="22.5" x14ac:dyDescent="0.25">
      <c r="A105" s="28">
        <v>9</v>
      </c>
      <c r="B105" s="56" t="s">
        <v>34</v>
      </c>
      <c r="C105" s="29" t="s">
        <v>37</v>
      </c>
      <c r="D105" s="29" t="s">
        <v>20</v>
      </c>
      <c r="E105" s="29" t="s">
        <v>8</v>
      </c>
      <c r="F105" s="149"/>
      <c r="G105" s="54" t="s">
        <v>21</v>
      </c>
      <c r="H105" s="55">
        <v>308</v>
      </c>
      <c r="I105" s="56" t="s">
        <v>51</v>
      </c>
      <c r="J105" s="217"/>
      <c r="K105" s="222"/>
      <c r="L105" s="30"/>
    </row>
    <row r="106" spans="1:12" ht="23.25" thickBot="1" x14ac:dyDescent="0.3">
      <c r="A106" s="22">
        <v>10</v>
      </c>
      <c r="B106" s="43" t="s">
        <v>34</v>
      </c>
      <c r="C106" s="17" t="s">
        <v>37</v>
      </c>
      <c r="D106" s="17" t="s">
        <v>20</v>
      </c>
      <c r="E106" s="17" t="s">
        <v>8</v>
      </c>
      <c r="F106" s="150"/>
      <c r="G106" s="41" t="s">
        <v>48</v>
      </c>
      <c r="H106" s="42">
        <v>440</v>
      </c>
      <c r="I106" s="43" t="s">
        <v>51</v>
      </c>
      <c r="J106" s="217"/>
      <c r="K106" s="218"/>
      <c r="L106" s="18"/>
    </row>
    <row r="107" spans="1:12" ht="24" thickTop="1" thickBot="1" x14ac:dyDescent="0.3">
      <c r="A107" s="65">
        <v>11</v>
      </c>
      <c r="B107" s="69" t="s">
        <v>38</v>
      </c>
      <c r="C107" s="66" t="s">
        <v>42</v>
      </c>
      <c r="D107" s="66" t="s">
        <v>41</v>
      </c>
      <c r="E107" s="66" t="s">
        <v>7</v>
      </c>
      <c r="F107" s="148" t="s">
        <v>70</v>
      </c>
      <c r="G107" s="67" t="s">
        <v>17</v>
      </c>
      <c r="H107" s="68">
        <v>1000</v>
      </c>
      <c r="I107" s="69" t="s">
        <v>51</v>
      </c>
      <c r="J107" s="223"/>
      <c r="K107" s="67"/>
      <c r="L107" s="70" t="s">
        <v>57</v>
      </c>
    </row>
    <row r="108" spans="1:12" ht="22.5" x14ac:dyDescent="0.25">
      <c r="A108" s="23">
        <v>12</v>
      </c>
      <c r="B108" s="31" t="s">
        <v>39</v>
      </c>
      <c r="C108" s="19" t="s">
        <v>43</v>
      </c>
      <c r="D108" s="19" t="s">
        <v>41</v>
      </c>
      <c r="E108" s="52" t="s">
        <v>89</v>
      </c>
      <c r="F108" s="149"/>
      <c r="G108" s="44" t="s">
        <v>14</v>
      </c>
      <c r="H108" s="45">
        <v>164</v>
      </c>
      <c r="I108" s="31" t="s">
        <v>51</v>
      </c>
      <c r="J108" s="215"/>
      <c r="K108" s="216"/>
      <c r="L108" s="20"/>
    </row>
    <row r="109" spans="1:12" ht="23.25" thickBot="1" x14ac:dyDescent="0.3">
      <c r="A109" s="32">
        <v>13</v>
      </c>
      <c r="B109" s="48" t="s">
        <v>39</v>
      </c>
      <c r="C109" s="33" t="s">
        <v>43</v>
      </c>
      <c r="D109" s="33" t="s">
        <v>41</v>
      </c>
      <c r="E109" s="48" t="s">
        <v>89</v>
      </c>
      <c r="F109" s="149"/>
      <c r="G109" s="46" t="s">
        <v>18</v>
      </c>
      <c r="H109" s="47">
        <v>696</v>
      </c>
      <c r="I109" s="48" t="s">
        <v>51</v>
      </c>
      <c r="J109" s="219"/>
      <c r="K109" s="220"/>
      <c r="L109" s="34"/>
    </row>
    <row r="110" spans="1:12" ht="22.5" x14ac:dyDescent="0.25">
      <c r="A110" s="28">
        <v>14</v>
      </c>
      <c r="B110" s="56" t="s">
        <v>40</v>
      </c>
      <c r="C110" s="29" t="s">
        <v>44</v>
      </c>
      <c r="D110" s="29" t="s">
        <v>41</v>
      </c>
      <c r="E110" s="29" t="s">
        <v>8</v>
      </c>
      <c r="F110" s="149"/>
      <c r="G110" s="54" t="s">
        <v>15</v>
      </c>
      <c r="H110" s="55">
        <v>164</v>
      </c>
      <c r="I110" s="56" t="s">
        <v>51</v>
      </c>
      <c r="J110" s="217"/>
      <c r="K110" s="222"/>
      <c r="L110" s="30"/>
    </row>
    <row r="111" spans="1:12" ht="22.5" x14ac:dyDescent="0.25">
      <c r="A111" s="21">
        <v>17</v>
      </c>
      <c r="B111" s="38" t="s">
        <v>40</v>
      </c>
      <c r="C111" s="12" t="s">
        <v>44</v>
      </c>
      <c r="D111" s="12" t="s">
        <v>41</v>
      </c>
      <c r="E111" s="12" t="s">
        <v>8</v>
      </c>
      <c r="F111" s="149"/>
      <c r="G111" s="39" t="s">
        <v>16</v>
      </c>
      <c r="H111" s="40">
        <v>620</v>
      </c>
      <c r="I111" s="38" t="s">
        <v>51</v>
      </c>
      <c r="J111" s="217"/>
      <c r="K111" s="224"/>
      <c r="L111" s="10" t="s">
        <v>58</v>
      </c>
    </row>
    <row r="112" spans="1:12" ht="23.25" thickBot="1" x14ac:dyDescent="0.3">
      <c r="A112" s="22">
        <v>18</v>
      </c>
      <c r="B112" s="43" t="s">
        <v>40</v>
      </c>
      <c r="C112" s="17" t="s">
        <v>44</v>
      </c>
      <c r="D112" s="17" t="s">
        <v>41</v>
      </c>
      <c r="E112" s="17" t="s">
        <v>8</v>
      </c>
      <c r="F112" s="150"/>
      <c r="G112" s="41" t="s">
        <v>49</v>
      </c>
      <c r="H112" s="42">
        <v>164</v>
      </c>
      <c r="I112" s="43" t="s">
        <v>51</v>
      </c>
      <c r="J112" s="217"/>
      <c r="K112" s="218"/>
      <c r="L112" s="18" t="s">
        <v>59</v>
      </c>
    </row>
    <row r="113" spans="1:12" ht="110.1" customHeight="1" thickBot="1" x14ac:dyDescent="0.3">
      <c r="A113" s="49">
        <v>15</v>
      </c>
      <c r="B113" s="52" t="s">
        <v>40</v>
      </c>
      <c r="C113" s="35" t="s">
        <v>44</v>
      </c>
      <c r="D113" s="35" t="s">
        <v>41</v>
      </c>
      <c r="E113" s="35" t="s">
        <v>8</v>
      </c>
      <c r="F113" s="75"/>
      <c r="G113" s="50" t="s">
        <v>15</v>
      </c>
      <c r="H113" s="51">
        <v>76</v>
      </c>
      <c r="I113" s="57" t="s">
        <v>52</v>
      </c>
      <c r="J113" s="221"/>
      <c r="K113" s="50"/>
      <c r="L113" s="53" t="s">
        <v>60</v>
      </c>
    </row>
    <row r="114" spans="1:12" ht="110.1" customHeight="1" thickBot="1" x14ac:dyDescent="0.3">
      <c r="A114" s="58">
        <v>16</v>
      </c>
      <c r="B114" s="83" t="s">
        <v>40</v>
      </c>
      <c r="C114" s="59" t="s">
        <v>44</v>
      </c>
      <c r="D114" s="59" t="s">
        <v>41</v>
      </c>
      <c r="E114" s="59" t="s">
        <v>8</v>
      </c>
      <c r="F114" s="76"/>
      <c r="G114" s="60" t="s">
        <v>15</v>
      </c>
      <c r="H114" s="61">
        <v>76</v>
      </c>
      <c r="I114" s="62" t="s">
        <v>52</v>
      </c>
      <c r="J114" s="225"/>
      <c r="K114" s="60"/>
      <c r="L114" s="63" t="s">
        <v>61</v>
      </c>
    </row>
    <row r="115" spans="1:12" ht="140.1" customHeight="1" x14ac:dyDescent="0.25">
      <c r="A115" s="172" t="s">
        <v>245</v>
      </c>
      <c r="B115" s="172"/>
      <c r="C115" s="172"/>
      <c r="D115" s="172"/>
      <c r="E115" s="172"/>
      <c r="F115" s="172"/>
      <c r="G115" s="172"/>
      <c r="H115" s="172"/>
      <c r="I115" s="172"/>
      <c r="J115" s="172"/>
      <c r="K115" s="172"/>
      <c r="L115" s="172"/>
    </row>
    <row r="116" spans="1:12" ht="270" customHeight="1" x14ac:dyDescent="0.25">
      <c r="A116" s="173" t="s">
        <v>246</v>
      </c>
      <c r="B116" s="173"/>
      <c r="C116" s="173"/>
      <c r="D116" s="173"/>
      <c r="E116" s="173"/>
      <c r="F116" s="173"/>
      <c r="G116" s="173"/>
      <c r="H116" s="173"/>
      <c r="I116" s="173"/>
      <c r="J116" s="173"/>
      <c r="K116" s="173"/>
      <c r="L116" s="173"/>
    </row>
    <row r="117" spans="1:12" x14ac:dyDescent="0.25">
      <c r="A117" s="6"/>
      <c r="B117" s="6"/>
      <c r="C117" s="6"/>
      <c r="D117" s="6"/>
      <c r="E117" s="6"/>
      <c r="F117" s="6"/>
      <c r="G117" s="6"/>
      <c r="H117" s="6"/>
      <c r="I117" s="6"/>
      <c r="J117" s="6"/>
      <c r="K117" s="6"/>
      <c r="L117" s="6"/>
    </row>
    <row r="118" spans="1:12" ht="36" customHeight="1" x14ac:dyDescent="0.25">
      <c r="A118" s="175" t="s">
        <v>83</v>
      </c>
      <c r="B118" s="175"/>
      <c r="C118" s="175"/>
      <c r="D118" s="175"/>
      <c r="E118" s="175"/>
      <c r="F118" s="175"/>
      <c r="G118" s="175"/>
      <c r="H118" s="175"/>
      <c r="I118" s="175"/>
      <c r="J118" s="175"/>
      <c r="K118" s="175"/>
      <c r="L118" s="175"/>
    </row>
    <row r="119" spans="1:12" ht="78.75" x14ac:dyDescent="0.25">
      <c r="A119" s="8" t="s">
        <v>91</v>
      </c>
      <c r="B119" s="8" t="s">
        <v>0</v>
      </c>
      <c r="C119" s="8" t="s">
        <v>27</v>
      </c>
      <c r="D119" s="8" t="s">
        <v>9</v>
      </c>
      <c r="E119" s="8" t="s">
        <v>88</v>
      </c>
      <c r="F119" s="8" t="s">
        <v>92</v>
      </c>
      <c r="G119" s="8" t="s">
        <v>63</v>
      </c>
      <c r="H119" s="8" t="s">
        <v>93</v>
      </c>
      <c r="I119" s="8" t="s">
        <v>50</v>
      </c>
      <c r="J119" s="9" t="s">
        <v>64</v>
      </c>
      <c r="K119" s="8" t="s">
        <v>65</v>
      </c>
      <c r="L119" s="9" t="s">
        <v>10</v>
      </c>
    </row>
    <row r="120" spans="1:12" ht="23.25" thickBot="1" x14ac:dyDescent="0.3">
      <c r="A120" s="22">
        <v>1</v>
      </c>
      <c r="B120" s="43" t="s">
        <v>25</v>
      </c>
      <c r="C120" s="17" t="s">
        <v>29</v>
      </c>
      <c r="D120" s="17" t="s">
        <v>20</v>
      </c>
      <c r="E120" s="17" t="s">
        <v>7</v>
      </c>
      <c r="F120" s="170" t="s">
        <v>72</v>
      </c>
      <c r="G120" s="41" t="s">
        <v>45</v>
      </c>
      <c r="H120" s="42">
        <v>1000</v>
      </c>
      <c r="I120" s="43" t="s">
        <v>51</v>
      </c>
      <c r="J120" s="214">
        <v>1</v>
      </c>
      <c r="K120" s="41"/>
      <c r="L120" s="18"/>
    </row>
    <row r="121" spans="1:12" ht="22.5" x14ac:dyDescent="0.25">
      <c r="A121" s="23">
        <v>2</v>
      </c>
      <c r="B121" s="31" t="s">
        <v>26</v>
      </c>
      <c r="C121" s="19" t="s">
        <v>30</v>
      </c>
      <c r="D121" s="19" t="s">
        <v>20</v>
      </c>
      <c r="E121" s="52" t="s">
        <v>89</v>
      </c>
      <c r="F121" s="149"/>
      <c r="G121" s="44" t="s">
        <v>19</v>
      </c>
      <c r="H121" s="45">
        <v>288</v>
      </c>
      <c r="I121" s="31" t="s">
        <v>51</v>
      </c>
      <c r="J121" s="215"/>
      <c r="K121" s="216"/>
      <c r="L121" s="20"/>
    </row>
    <row r="122" spans="1:12" ht="23.25" thickBot="1" x14ac:dyDescent="0.3">
      <c r="A122" s="22">
        <v>3</v>
      </c>
      <c r="B122" s="43" t="s">
        <v>26</v>
      </c>
      <c r="C122" s="17" t="s">
        <v>30</v>
      </c>
      <c r="D122" s="17" t="s">
        <v>20</v>
      </c>
      <c r="E122" s="48" t="s">
        <v>89</v>
      </c>
      <c r="F122" s="149"/>
      <c r="G122" s="41" t="s">
        <v>46</v>
      </c>
      <c r="H122" s="42">
        <v>364</v>
      </c>
      <c r="I122" s="43" t="s">
        <v>51</v>
      </c>
      <c r="J122" s="217"/>
      <c r="K122" s="218"/>
      <c r="L122" s="18"/>
    </row>
    <row r="123" spans="1:12" ht="22.5" x14ac:dyDescent="0.25">
      <c r="A123" s="23">
        <v>4</v>
      </c>
      <c r="B123" s="31" t="s">
        <v>28</v>
      </c>
      <c r="C123" s="19" t="s">
        <v>31</v>
      </c>
      <c r="D123" s="19" t="s">
        <v>20</v>
      </c>
      <c r="E123" s="19" t="s">
        <v>8</v>
      </c>
      <c r="F123" s="149"/>
      <c r="G123" s="44" t="s">
        <v>47</v>
      </c>
      <c r="H123" s="45">
        <v>316</v>
      </c>
      <c r="I123" s="31" t="s">
        <v>51</v>
      </c>
      <c r="J123" s="215"/>
      <c r="K123" s="216"/>
      <c r="L123" s="20" t="s">
        <v>53</v>
      </c>
    </row>
    <row r="124" spans="1:12" ht="23.25" thickBot="1" x14ac:dyDescent="0.3">
      <c r="A124" s="32">
        <v>5</v>
      </c>
      <c r="B124" s="48" t="s">
        <v>28</v>
      </c>
      <c r="C124" s="33" t="s">
        <v>31</v>
      </c>
      <c r="D124" s="33" t="s">
        <v>20</v>
      </c>
      <c r="E124" s="33" t="s">
        <v>8</v>
      </c>
      <c r="F124" s="150"/>
      <c r="G124" s="46" t="s">
        <v>48</v>
      </c>
      <c r="H124" s="47">
        <v>592</v>
      </c>
      <c r="I124" s="48" t="s">
        <v>51</v>
      </c>
      <c r="J124" s="219"/>
      <c r="K124" s="220"/>
      <c r="L124" s="34" t="s">
        <v>54</v>
      </c>
    </row>
    <row r="125" spans="1:12" ht="34.5" thickBot="1" x14ac:dyDescent="0.3">
      <c r="A125" s="49">
        <v>6</v>
      </c>
      <c r="B125" s="52" t="s">
        <v>32</v>
      </c>
      <c r="C125" s="35" t="s">
        <v>35</v>
      </c>
      <c r="D125" s="35" t="s">
        <v>20</v>
      </c>
      <c r="E125" s="35" t="s">
        <v>7</v>
      </c>
      <c r="F125" s="170" t="s">
        <v>71</v>
      </c>
      <c r="G125" s="50" t="s">
        <v>49</v>
      </c>
      <c r="H125" s="51">
        <v>288</v>
      </c>
      <c r="I125" s="52" t="s">
        <v>51</v>
      </c>
      <c r="J125" s="221"/>
      <c r="K125" s="50"/>
      <c r="L125" s="53" t="s">
        <v>55</v>
      </c>
    </row>
    <row r="126" spans="1:12" ht="33.75" x14ac:dyDescent="0.25">
      <c r="A126" s="23">
        <v>7</v>
      </c>
      <c r="B126" s="31" t="s">
        <v>33</v>
      </c>
      <c r="C126" s="19" t="s">
        <v>36</v>
      </c>
      <c r="D126" s="19" t="s">
        <v>20</v>
      </c>
      <c r="E126" s="52" t="s">
        <v>89</v>
      </c>
      <c r="F126" s="149"/>
      <c r="G126" s="44" t="s">
        <v>6</v>
      </c>
      <c r="H126" s="45">
        <v>364</v>
      </c>
      <c r="I126" s="31" t="s">
        <v>51</v>
      </c>
      <c r="J126" s="215">
        <v>2</v>
      </c>
      <c r="K126" s="216"/>
      <c r="L126" s="20" t="s">
        <v>55</v>
      </c>
    </row>
    <row r="127" spans="1:12" ht="45.75" thickBot="1" x14ac:dyDescent="0.3">
      <c r="A127" s="32">
        <v>8</v>
      </c>
      <c r="B127" s="48" t="s">
        <v>33</v>
      </c>
      <c r="C127" s="33" t="s">
        <v>36</v>
      </c>
      <c r="D127" s="33" t="s">
        <v>20</v>
      </c>
      <c r="E127" s="48" t="s">
        <v>89</v>
      </c>
      <c r="F127" s="149"/>
      <c r="G127" s="46" t="s">
        <v>17</v>
      </c>
      <c r="H127" s="47">
        <v>1000</v>
      </c>
      <c r="I127" s="48" t="s">
        <v>51</v>
      </c>
      <c r="J127" s="219"/>
      <c r="K127" s="220"/>
      <c r="L127" s="34" t="s">
        <v>56</v>
      </c>
    </row>
    <row r="128" spans="1:12" ht="22.5" x14ac:dyDescent="0.25">
      <c r="A128" s="28">
        <v>9</v>
      </c>
      <c r="B128" s="56" t="s">
        <v>34</v>
      </c>
      <c r="C128" s="29" t="s">
        <v>37</v>
      </c>
      <c r="D128" s="29" t="s">
        <v>20</v>
      </c>
      <c r="E128" s="29" t="s">
        <v>8</v>
      </c>
      <c r="F128" s="149"/>
      <c r="G128" s="54" t="s">
        <v>21</v>
      </c>
      <c r="H128" s="55">
        <v>308</v>
      </c>
      <c r="I128" s="56" t="s">
        <v>51</v>
      </c>
      <c r="J128" s="217"/>
      <c r="K128" s="222"/>
      <c r="L128" s="30"/>
    </row>
    <row r="129" spans="1:12" ht="23.25" thickBot="1" x14ac:dyDescent="0.3">
      <c r="A129" s="22">
        <v>10</v>
      </c>
      <c r="B129" s="43" t="s">
        <v>34</v>
      </c>
      <c r="C129" s="17" t="s">
        <v>37</v>
      </c>
      <c r="D129" s="17" t="s">
        <v>20</v>
      </c>
      <c r="E129" s="17" t="s">
        <v>8</v>
      </c>
      <c r="F129" s="150"/>
      <c r="G129" s="41" t="s">
        <v>48</v>
      </c>
      <c r="H129" s="42">
        <v>440</v>
      </c>
      <c r="I129" s="43" t="s">
        <v>51</v>
      </c>
      <c r="J129" s="217"/>
      <c r="K129" s="218"/>
      <c r="L129" s="18"/>
    </row>
    <row r="130" spans="1:12" ht="24" thickTop="1" thickBot="1" x14ac:dyDescent="0.3">
      <c r="A130" s="65">
        <v>11</v>
      </c>
      <c r="B130" s="69" t="s">
        <v>38</v>
      </c>
      <c r="C130" s="66" t="s">
        <v>42</v>
      </c>
      <c r="D130" s="66" t="s">
        <v>41</v>
      </c>
      <c r="E130" s="66" t="s">
        <v>7</v>
      </c>
      <c r="F130" s="148" t="s">
        <v>70</v>
      </c>
      <c r="G130" s="67" t="s">
        <v>17</v>
      </c>
      <c r="H130" s="68">
        <v>1000</v>
      </c>
      <c r="I130" s="69" t="s">
        <v>51</v>
      </c>
      <c r="J130" s="223"/>
      <c r="K130" s="67"/>
      <c r="L130" s="70" t="s">
        <v>57</v>
      </c>
    </row>
    <row r="131" spans="1:12" ht="22.5" x14ac:dyDescent="0.25">
      <c r="A131" s="23">
        <v>12</v>
      </c>
      <c r="B131" s="31" t="s">
        <v>39</v>
      </c>
      <c r="C131" s="19" t="s">
        <v>43</v>
      </c>
      <c r="D131" s="19" t="s">
        <v>41</v>
      </c>
      <c r="E131" s="52" t="s">
        <v>89</v>
      </c>
      <c r="F131" s="149"/>
      <c r="G131" s="44" t="s">
        <v>14</v>
      </c>
      <c r="H131" s="45">
        <v>164</v>
      </c>
      <c r="I131" s="31" t="s">
        <v>51</v>
      </c>
      <c r="J131" s="215">
        <v>3</v>
      </c>
      <c r="K131" s="216"/>
      <c r="L131" s="20"/>
    </row>
    <row r="132" spans="1:12" ht="23.25" thickBot="1" x14ac:dyDescent="0.3">
      <c r="A132" s="32">
        <v>13</v>
      </c>
      <c r="B132" s="48" t="s">
        <v>39</v>
      </c>
      <c r="C132" s="33" t="s">
        <v>43</v>
      </c>
      <c r="D132" s="33" t="s">
        <v>41</v>
      </c>
      <c r="E132" s="48" t="s">
        <v>89</v>
      </c>
      <c r="F132" s="149"/>
      <c r="G132" s="46" t="s">
        <v>18</v>
      </c>
      <c r="H132" s="47">
        <v>696</v>
      </c>
      <c r="I132" s="48" t="s">
        <v>51</v>
      </c>
      <c r="J132" s="219"/>
      <c r="K132" s="220"/>
      <c r="L132" s="34"/>
    </row>
    <row r="133" spans="1:12" ht="22.5" x14ac:dyDescent="0.25">
      <c r="A133" s="28">
        <v>14</v>
      </c>
      <c r="B133" s="56" t="s">
        <v>40</v>
      </c>
      <c r="C133" s="29" t="s">
        <v>44</v>
      </c>
      <c r="D133" s="29" t="s">
        <v>41</v>
      </c>
      <c r="E133" s="29" t="s">
        <v>8</v>
      </c>
      <c r="F133" s="149"/>
      <c r="G133" s="54" t="s">
        <v>15</v>
      </c>
      <c r="H133" s="55">
        <v>164</v>
      </c>
      <c r="I133" s="56" t="s">
        <v>51</v>
      </c>
      <c r="J133" s="217"/>
      <c r="K133" s="222"/>
      <c r="L133" s="30"/>
    </row>
    <row r="134" spans="1:12" ht="22.5" x14ac:dyDescent="0.25">
      <c r="A134" s="21">
        <v>17</v>
      </c>
      <c r="B134" s="38" t="s">
        <v>40</v>
      </c>
      <c r="C134" s="12" t="s">
        <v>44</v>
      </c>
      <c r="D134" s="12" t="s">
        <v>41</v>
      </c>
      <c r="E134" s="12" t="s">
        <v>8</v>
      </c>
      <c r="F134" s="149"/>
      <c r="G134" s="39" t="s">
        <v>16</v>
      </c>
      <c r="H134" s="40">
        <v>620</v>
      </c>
      <c r="I134" s="38" t="s">
        <v>51</v>
      </c>
      <c r="J134" s="217"/>
      <c r="K134" s="224"/>
      <c r="L134" s="10" t="s">
        <v>58</v>
      </c>
    </row>
    <row r="135" spans="1:12" ht="23.25" thickBot="1" x14ac:dyDescent="0.3">
      <c r="A135" s="22">
        <v>18</v>
      </c>
      <c r="B135" s="43" t="s">
        <v>40</v>
      </c>
      <c r="C135" s="17" t="s">
        <v>44</v>
      </c>
      <c r="D135" s="17" t="s">
        <v>41</v>
      </c>
      <c r="E135" s="17" t="s">
        <v>8</v>
      </c>
      <c r="F135" s="150"/>
      <c r="G135" s="41" t="s">
        <v>49</v>
      </c>
      <c r="H135" s="42">
        <v>164</v>
      </c>
      <c r="I135" s="43" t="s">
        <v>51</v>
      </c>
      <c r="J135" s="217"/>
      <c r="K135" s="218"/>
      <c r="L135" s="18" t="s">
        <v>59</v>
      </c>
    </row>
    <row r="136" spans="1:12" ht="110.1" customHeight="1" thickBot="1" x14ac:dyDescent="0.3">
      <c r="A136" s="49">
        <v>15</v>
      </c>
      <c r="B136" s="52" t="s">
        <v>40</v>
      </c>
      <c r="C136" s="35" t="s">
        <v>44</v>
      </c>
      <c r="D136" s="35" t="s">
        <v>41</v>
      </c>
      <c r="E136" s="35" t="s">
        <v>8</v>
      </c>
      <c r="F136" s="75"/>
      <c r="G136" s="50" t="s">
        <v>15</v>
      </c>
      <c r="H136" s="51">
        <v>76</v>
      </c>
      <c r="I136" s="57" t="s">
        <v>52</v>
      </c>
      <c r="J136" s="221"/>
      <c r="K136" s="50"/>
      <c r="L136" s="53" t="s">
        <v>60</v>
      </c>
    </row>
    <row r="137" spans="1:12" ht="110.1" customHeight="1" thickBot="1" x14ac:dyDescent="0.3">
      <c r="A137" s="58">
        <v>16</v>
      </c>
      <c r="B137" s="83" t="s">
        <v>40</v>
      </c>
      <c r="C137" s="59" t="s">
        <v>44</v>
      </c>
      <c r="D137" s="59" t="s">
        <v>41</v>
      </c>
      <c r="E137" s="59" t="s">
        <v>8</v>
      </c>
      <c r="F137" s="76"/>
      <c r="G137" s="60" t="s">
        <v>15</v>
      </c>
      <c r="H137" s="61">
        <v>76</v>
      </c>
      <c r="I137" s="62" t="s">
        <v>52</v>
      </c>
      <c r="J137" s="225"/>
      <c r="K137" s="60"/>
      <c r="L137" s="63" t="s">
        <v>61</v>
      </c>
    </row>
    <row r="138" spans="1:12" ht="30" customHeight="1" x14ac:dyDescent="0.25">
      <c r="A138" s="172" t="s">
        <v>84</v>
      </c>
      <c r="B138" s="172"/>
      <c r="C138" s="172"/>
      <c r="D138" s="172"/>
      <c r="E138" s="172"/>
      <c r="F138" s="172"/>
      <c r="G138" s="172"/>
      <c r="H138" s="172"/>
      <c r="I138" s="172"/>
      <c r="J138" s="172"/>
      <c r="K138" s="172"/>
      <c r="L138" s="172"/>
    </row>
    <row r="139" spans="1:12" ht="75" customHeight="1" x14ac:dyDescent="0.25">
      <c r="A139" s="173" t="s">
        <v>235</v>
      </c>
      <c r="B139" s="173"/>
      <c r="C139" s="173"/>
      <c r="D139" s="173"/>
      <c r="E139" s="173"/>
      <c r="F139" s="173"/>
      <c r="G139" s="173"/>
      <c r="H139" s="173"/>
      <c r="I139" s="173"/>
      <c r="J139" s="173"/>
      <c r="K139" s="173"/>
      <c r="L139" s="173"/>
    </row>
    <row r="140" spans="1:12" x14ac:dyDescent="0.25">
      <c r="A140" s="6"/>
      <c r="B140" s="6"/>
      <c r="C140" s="6"/>
      <c r="D140" s="6"/>
      <c r="E140" s="6"/>
      <c r="F140" s="6"/>
      <c r="G140" s="6"/>
      <c r="H140" s="6"/>
      <c r="I140" s="6"/>
      <c r="J140" s="6"/>
      <c r="K140" s="6"/>
      <c r="L140" s="6"/>
    </row>
    <row r="141" spans="1:12" ht="36" customHeight="1" x14ac:dyDescent="0.25">
      <c r="A141" s="175" t="s">
        <v>95</v>
      </c>
      <c r="B141" s="175"/>
      <c r="C141" s="175"/>
      <c r="D141" s="175"/>
      <c r="E141" s="175"/>
      <c r="F141" s="175"/>
      <c r="G141" s="175"/>
      <c r="H141" s="175"/>
      <c r="I141" s="175"/>
      <c r="J141" s="175"/>
      <c r="K141" s="175"/>
      <c r="L141" s="175"/>
    </row>
    <row r="142" spans="1:12" ht="78.75" x14ac:dyDescent="0.25">
      <c r="A142" s="8" t="s">
        <v>91</v>
      </c>
      <c r="B142" s="8" t="s">
        <v>0</v>
      </c>
      <c r="C142" s="8" t="s">
        <v>27</v>
      </c>
      <c r="D142" s="8" t="s">
        <v>9</v>
      </c>
      <c r="E142" s="8" t="s">
        <v>88</v>
      </c>
      <c r="F142" s="8" t="s">
        <v>92</v>
      </c>
      <c r="G142" s="8" t="s">
        <v>63</v>
      </c>
      <c r="H142" s="8" t="s">
        <v>93</v>
      </c>
      <c r="I142" s="8" t="s">
        <v>50</v>
      </c>
      <c r="J142" s="9" t="s">
        <v>64</v>
      </c>
      <c r="K142" s="8" t="s">
        <v>65</v>
      </c>
      <c r="L142" s="9" t="s">
        <v>10</v>
      </c>
    </row>
    <row r="143" spans="1:12" ht="23.25" thickBot="1" x14ac:dyDescent="0.3">
      <c r="A143" s="22">
        <v>1</v>
      </c>
      <c r="B143" s="43" t="s">
        <v>25</v>
      </c>
      <c r="C143" s="17" t="s">
        <v>29</v>
      </c>
      <c r="D143" s="17" t="s">
        <v>20</v>
      </c>
      <c r="E143" s="17" t="s">
        <v>7</v>
      </c>
      <c r="F143" s="170" t="s">
        <v>72</v>
      </c>
      <c r="G143" s="41" t="s">
        <v>45</v>
      </c>
      <c r="H143" s="42">
        <v>1000</v>
      </c>
      <c r="I143" s="43" t="s">
        <v>51</v>
      </c>
      <c r="J143" s="214"/>
      <c r="K143" s="41"/>
      <c r="L143" s="18"/>
    </row>
    <row r="144" spans="1:12" ht="22.5" x14ac:dyDescent="0.25">
      <c r="A144" s="23">
        <v>2</v>
      </c>
      <c r="B144" s="31" t="s">
        <v>26</v>
      </c>
      <c r="C144" s="19" t="s">
        <v>30</v>
      </c>
      <c r="D144" s="19" t="s">
        <v>20</v>
      </c>
      <c r="E144" s="52" t="s">
        <v>89</v>
      </c>
      <c r="F144" s="149"/>
      <c r="G144" s="44" t="s">
        <v>19</v>
      </c>
      <c r="H144" s="45">
        <v>288</v>
      </c>
      <c r="I144" s="31" t="s">
        <v>51</v>
      </c>
      <c r="J144" s="215"/>
      <c r="K144" s="216"/>
      <c r="L144" s="20"/>
    </row>
    <row r="145" spans="1:12" ht="23.25" thickBot="1" x14ac:dyDescent="0.3">
      <c r="A145" s="22">
        <v>3</v>
      </c>
      <c r="B145" s="43" t="s">
        <v>26</v>
      </c>
      <c r="C145" s="17" t="s">
        <v>30</v>
      </c>
      <c r="D145" s="17" t="s">
        <v>20</v>
      </c>
      <c r="E145" s="48" t="s">
        <v>89</v>
      </c>
      <c r="F145" s="149"/>
      <c r="G145" s="41" t="s">
        <v>46</v>
      </c>
      <c r="H145" s="42">
        <v>364</v>
      </c>
      <c r="I145" s="43" t="s">
        <v>51</v>
      </c>
      <c r="J145" s="217"/>
      <c r="K145" s="218"/>
      <c r="L145" s="18"/>
    </row>
    <row r="146" spans="1:12" ht="22.5" x14ac:dyDescent="0.25">
      <c r="A146" s="23">
        <v>4</v>
      </c>
      <c r="B146" s="31" t="s">
        <v>28</v>
      </c>
      <c r="C146" s="19" t="s">
        <v>31</v>
      </c>
      <c r="D146" s="19" t="s">
        <v>20</v>
      </c>
      <c r="E146" s="19" t="s">
        <v>8</v>
      </c>
      <c r="F146" s="149"/>
      <c r="G146" s="44" t="s">
        <v>47</v>
      </c>
      <c r="H146" s="45">
        <v>316</v>
      </c>
      <c r="I146" s="31" t="s">
        <v>51</v>
      </c>
      <c r="J146" s="215"/>
      <c r="K146" s="216"/>
      <c r="L146" s="20" t="s">
        <v>53</v>
      </c>
    </row>
    <row r="147" spans="1:12" ht="23.25" thickBot="1" x14ac:dyDescent="0.3">
      <c r="A147" s="32">
        <v>5</v>
      </c>
      <c r="B147" s="48" t="s">
        <v>28</v>
      </c>
      <c r="C147" s="33" t="s">
        <v>31</v>
      </c>
      <c r="D147" s="33" t="s">
        <v>20</v>
      </c>
      <c r="E147" s="33" t="s">
        <v>8</v>
      </c>
      <c r="F147" s="150"/>
      <c r="G147" s="46" t="s">
        <v>48</v>
      </c>
      <c r="H147" s="47">
        <v>592</v>
      </c>
      <c r="I147" s="48" t="s">
        <v>51</v>
      </c>
      <c r="J147" s="219"/>
      <c r="K147" s="220"/>
      <c r="L147" s="34" t="s">
        <v>54</v>
      </c>
    </row>
    <row r="148" spans="1:12" ht="34.5" thickBot="1" x14ac:dyDescent="0.3">
      <c r="A148" s="49">
        <v>6</v>
      </c>
      <c r="B148" s="52" t="s">
        <v>32</v>
      </c>
      <c r="C148" s="35" t="s">
        <v>35</v>
      </c>
      <c r="D148" s="35" t="s">
        <v>20</v>
      </c>
      <c r="E148" s="35" t="s">
        <v>7</v>
      </c>
      <c r="F148" s="170" t="s">
        <v>71</v>
      </c>
      <c r="G148" s="50" t="s">
        <v>49</v>
      </c>
      <c r="H148" s="51">
        <v>288</v>
      </c>
      <c r="I148" s="52" t="s">
        <v>51</v>
      </c>
      <c r="J148" s="221"/>
      <c r="K148" s="50"/>
      <c r="L148" s="53" t="s">
        <v>55</v>
      </c>
    </row>
    <row r="149" spans="1:12" ht="33.75" x14ac:dyDescent="0.25">
      <c r="A149" s="23">
        <v>7</v>
      </c>
      <c r="B149" s="31" t="s">
        <v>33</v>
      </c>
      <c r="C149" s="19" t="s">
        <v>36</v>
      </c>
      <c r="D149" s="19" t="s">
        <v>20</v>
      </c>
      <c r="E149" s="52" t="s">
        <v>89</v>
      </c>
      <c r="F149" s="149"/>
      <c r="G149" s="44" t="s">
        <v>6</v>
      </c>
      <c r="H149" s="45">
        <v>364</v>
      </c>
      <c r="I149" s="31" t="s">
        <v>51</v>
      </c>
      <c r="J149" s="215"/>
      <c r="K149" s="216"/>
      <c r="L149" s="20" t="s">
        <v>55</v>
      </c>
    </row>
    <row r="150" spans="1:12" ht="45.75" thickBot="1" x14ac:dyDescent="0.3">
      <c r="A150" s="32">
        <v>8</v>
      </c>
      <c r="B150" s="48" t="s">
        <v>33</v>
      </c>
      <c r="C150" s="33" t="s">
        <v>36</v>
      </c>
      <c r="D150" s="33" t="s">
        <v>20</v>
      </c>
      <c r="E150" s="48" t="s">
        <v>89</v>
      </c>
      <c r="F150" s="149"/>
      <c r="G150" s="46" t="s">
        <v>17</v>
      </c>
      <c r="H150" s="47">
        <v>1000</v>
      </c>
      <c r="I150" s="48" t="s">
        <v>51</v>
      </c>
      <c r="J150" s="219"/>
      <c r="K150" s="220"/>
      <c r="L150" s="34" t="s">
        <v>56</v>
      </c>
    </row>
    <row r="151" spans="1:12" ht="22.5" x14ac:dyDescent="0.25">
      <c r="A151" s="28">
        <v>9</v>
      </c>
      <c r="B151" s="56" t="s">
        <v>34</v>
      </c>
      <c r="C151" s="29" t="s">
        <v>37</v>
      </c>
      <c r="D151" s="29" t="s">
        <v>20</v>
      </c>
      <c r="E151" s="29" t="s">
        <v>8</v>
      </c>
      <c r="F151" s="149"/>
      <c r="G151" s="54" t="s">
        <v>21</v>
      </c>
      <c r="H151" s="55">
        <v>308</v>
      </c>
      <c r="I151" s="56" t="s">
        <v>51</v>
      </c>
      <c r="J151" s="217"/>
      <c r="K151" s="222"/>
      <c r="L151" s="30"/>
    </row>
    <row r="152" spans="1:12" ht="23.25" thickBot="1" x14ac:dyDescent="0.3">
      <c r="A152" s="22">
        <v>10</v>
      </c>
      <c r="B152" s="43" t="s">
        <v>34</v>
      </c>
      <c r="C152" s="17" t="s">
        <v>37</v>
      </c>
      <c r="D152" s="17" t="s">
        <v>20</v>
      </c>
      <c r="E152" s="17" t="s">
        <v>8</v>
      </c>
      <c r="F152" s="150"/>
      <c r="G152" s="41" t="s">
        <v>48</v>
      </c>
      <c r="H152" s="42">
        <v>440</v>
      </c>
      <c r="I152" s="43" t="s">
        <v>51</v>
      </c>
      <c r="J152" s="217"/>
      <c r="K152" s="218"/>
      <c r="L152" s="18"/>
    </row>
    <row r="153" spans="1:12" ht="24" thickTop="1" thickBot="1" x14ac:dyDescent="0.3">
      <c r="A153" s="65">
        <v>11</v>
      </c>
      <c r="B153" s="69" t="s">
        <v>38</v>
      </c>
      <c r="C153" s="66" t="s">
        <v>42</v>
      </c>
      <c r="D153" s="66" t="s">
        <v>41</v>
      </c>
      <c r="E153" s="66" t="s">
        <v>7</v>
      </c>
      <c r="F153" s="148" t="s">
        <v>70</v>
      </c>
      <c r="G153" s="67" t="s">
        <v>17</v>
      </c>
      <c r="H153" s="68">
        <v>1000</v>
      </c>
      <c r="I153" s="69" t="s">
        <v>51</v>
      </c>
      <c r="J153" s="223"/>
      <c r="K153" s="67"/>
      <c r="L153" s="70" t="s">
        <v>57</v>
      </c>
    </row>
    <row r="154" spans="1:12" ht="22.5" x14ac:dyDescent="0.25">
      <c r="A154" s="23">
        <v>12</v>
      </c>
      <c r="B154" s="31" t="s">
        <v>39</v>
      </c>
      <c r="C154" s="19" t="s">
        <v>43</v>
      </c>
      <c r="D154" s="19" t="s">
        <v>41</v>
      </c>
      <c r="E154" s="52" t="s">
        <v>89</v>
      </c>
      <c r="F154" s="149"/>
      <c r="G154" s="44" t="s">
        <v>14</v>
      </c>
      <c r="H154" s="45">
        <v>164</v>
      </c>
      <c r="I154" s="31" t="s">
        <v>51</v>
      </c>
      <c r="J154" s="215"/>
      <c r="K154" s="216"/>
      <c r="L154" s="20"/>
    </row>
    <row r="155" spans="1:12" ht="23.25" thickBot="1" x14ac:dyDescent="0.3">
      <c r="A155" s="32">
        <v>13</v>
      </c>
      <c r="B155" s="48" t="s">
        <v>39</v>
      </c>
      <c r="C155" s="33" t="s">
        <v>43</v>
      </c>
      <c r="D155" s="33" t="s">
        <v>41</v>
      </c>
      <c r="E155" s="48" t="s">
        <v>89</v>
      </c>
      <c r="F155" s="149"/>
      <c r="G155" s="46" t="s">
        <v>18</v>
      </c>
      <c r="H155" s="47">
        <v>696</v>
      </c>
      <c r="I155" s="48" t="s">
        <v>51</v>
      </c>
      <c r="J155" s="219"/>
      <c r="K155" s="220"/>
      <c r="L155" s="34"/>
    </row>
    <row r="156" spans="1:12" ht="22.5" x14ac:dyDescent="0.25">
      <c r="A156" s="28">
        <v>14</v>
      </c>
      <c r="B156" s="56" t="s">
        <v>40</v>
      </c>
      <c r="C156" s="29" t="s">
        <v>44</v>
      </c>
      <c r="D156" s="29" t="s">
        <v>41</v>
      </c>
      <c r="E156" s="29" t="s">
        <v>8</v>
      </c>
      <c r="F156" s="149"/>
      <c r="G156" s="54" t="s">
        <v>15</v>
      </c>
      <c r="H156" s="55">
        <v>164</v>
      </c>
      <c r="I156" s="56" t="s">
        <v>51</v>
      </c>
      <c r="J156" s="217">
        <v>1</v>
      </c>
      <c r="K156" s="222">
        <v>1</v>
      </c>
      <c r="L156" s="30"/>
    </row>
    <row r="157" spans="1:12" ht="22.5" x14ac:dyDescent="0.25">
      <c r="A157" s="21">
        <v>17</v>
      </c>
      <c r="B157" s="38" t="s">
        <v>40</v>
      </c>
      <c r="C157" s="12" t="s">
        <v>44</v>
      </c>
      <c r="D157" s="12" t="s">
        <v>41</v>
      </c>
      <c r="E157" s="12" t="s">
        <v>8</v>
      </c>
      <c r="F157" s="149"/>
      <c r="G157" s="39" t="s">
        <v>16</v>
      </c>
      <c r="H157" s="40">
        <v>620</v>
      </c>
      <c r="I157" s="38" t="s">
        <v>51</v>
      </c>
      <c r="J157" s="217"/>
      <c r="K157" s="224"/>
      <c r="L157" s="10" t="s">
        <v>58</v>
      </c>
    </row>
    <row r="158" spans="1:12" ht="23.25" thickBot="1" x14ac:dyDescent="0.3">
      <c r="A158" s="22">
        <v>18</v>
      </c>
      <c r="B158" s="43" t="s">
        <v>40</v>
      </c>
      <c r="C158" s="17" t="s">
        <v>44</v>
      </c>
      <c r="D158" s="17" t="s">
        <v>41</v>
      </c>
      <c r="E158" s="17" t="s">
        <v>8</v>
      </c>
      <c r="F158" s="150"/>
      <c r="G158" s="41" t="s">
        <v>49</v>
      </c>
      <c r="H158" s="42">
        <v>164</v>
      </c>
      <c r="I158" s="43" t="s">
        <v>51</v>
      </c>
      <c r="J158" s="217"/>
      <c r="K158" s="218"/>
      <c r="L158" s="18" t="s">
        <v>59</v>
      </c>
    </row>
    <row r="159" spans="1:12" ht="110.1" customHeight="1" thickBot="1" x14ac:dyDescent="0.3">
      <c r="A159" s="49">
        <v>15</v>
      </c>
      <c r="B159" s="52" t="s">
        <v>40</v>
      </c>
      <c r="C159" s="35" t="s">
        <v>44</v>
      </c>
      <c r="D159" s="35" t="s">
        <v>41</v>
      </c>
      <c r="E159" s="35" t="s">
        <v>8</v>
      </c>
      <c r="F159" s="75"/>
      <c r="G159" s="50" t="s">
        <v>15</v>
      </c>
      <c r="H159" s="51">
        <v>76</v>
      </c>
      <c r="I159" s="57" t="s">
        <v>52</v>
      </c>
      <c r="J159" s="221"/>
      <c r="K159" s="50"/>
      <c r="L159" s="53" t="s">
        <v>60</v>
      </c>
    </row>
    <row r="160" spans="1:12" ht="110.1" customHeight="1" thickBot="1" x14ac:dyDescent="0.3">
      <c r="A160" s="58">
        <v>16</v>
      </c>
      <c r="B160" s="83" t="s">
        <v>40</v>
      </c>
      <c r="C160" s="59" t="s">
        <v>44</v>
      </c>
      <c r="D160" s="59" t="s">
        <v>41</v>
      </c>
      <c r="E160" s="59" t="s">
        <v>8</v>
      </c>
      <c r="F160" s="76"/>
      <c r="G160" s="60" t="s">
        <v>15</v>
      </c>
      <c r="H160" s="61">
        <v>76</v>
      </c>
      <c r="I160" s="62" t="s">
        <v>52</v>
      </c>
      <c r="J160" s="225"/>
      <c r="K160" s="60"/>
      <c r="L160" s="63" t="s">
        <v>61</v>
      </c>
    </row>
    <row r="161" spans="1:12" ht="30" customHeight="1" x14ac:dyDescent="0.25">
      <c r="A161" s="172" t="s">
        <v>86</v>
      </c>
      <c r="B161" s="172"/>
      <c r="C161" s="172"/>
      <c r="D161" s="172"/>
      <c r="E161" s="172"/>
      <c r="F161" s="172"/>
      <c r="G161" s="172"/>
      <c r="H161" s="172"/>
      <c r="I161" s="172"/>
      <c r="J161" s="172"/>
      <c r="K161" s="172"/>
      <c r="L161" s="172"/>
    </row>
    <row r="162" spans="1:12" ht="60" customHeight="1" x14ac:dyDescent="0.25">
      <c r="A162" s="173" t="s">
        <v>236</v>
      </c>
      <c r="B162" s="173"/>
      <c r="C162" s="173"/>
      <c r="D162" s="173"/>
      <c r="E162" s="173"/>
      <c r="F162" s="173"/>
      <c r="G162" s="173"/>
      <c r="H162" s="173"/>
      <c r="I162" s="173"/>
      <c r="J162" s="173"/>
      <c r="K162" s="173"/>
      <c r="L162" s="173"/>
    </row>
  </sheetData>
  <sheetProtection password="9A09" sheet="1" objects="1" scenarios="1" selectLockedCells="1"/>
  <protectedRanges>
    <protectedRange sqref="J5:J22 J28:J45 J51:J68 J74:J91 J97:J114 J120:J137 J143:J160" name="Plage2"/>
  </protectedRanges>
  <mergeCells count="86">
    <mergeCell ref="A138:L138"/>
    <mergeCell ref="A139:L139"/>
    <mergeCell ref="F120:F124"/>
    <mergeCell ref="J121:J122"/>
    <mergeCell ref="J123:J124"/>
    <mergeCell ref="F125:F129"/>
    <mergeCell ref="J126:J127"/>
    <mergeCell ref="J128:J129"/>
    <mergeCell ref="F130:F135"/>
    <mergeCell ref="J131:J132"/>
    <mergeCell ref="J133:J135"/>
    <mergeCell ref="F15:F20"/>
    <mergeCell ref="J16:J17"/>
    <mergeCell ref="J18:J20"/>
    <mergeCell ref="A23:L23"/>
    <mergeCell ref="A1:L1"/>
    <mergeCell ref="A2:L2"/>
    <mergeCell ref="A3:L3"/>
    <mergeCell ref="J6:J7"/>
    <mergeCell ref="J8:J9"/>
    <mergeCell ref="F10:F14"/>
    <mergeCell ref="J11:J12"/>
    <mergeCell ref="J13:J14"/>
    <mergeCell ref="F5:F9"/>
    <mergeCell ref="F28:F32"/>
    <mergeCell ref="J29:J30"/>
    <mergeCell ref="J31:J32"/>
    <mergeCell ref="F33:F37"/>
    <mergeCell ref="J34:J35"/>
    <mergeCell ref="J36:J37"/>
    <mergeCell ref="F38:F43"/>
    <mergeCell ref="J39:J40"/>
    <mergeCell ref="J41:J43"/>
    <mergeCell ref="A46:L46"/>
    <mergeCell ref="A47:L47"/>
    <mergeCell ref="A49:L49"/>
    <mergeCell ref="A70:L70"/>
    <mergeCell ref="F51:F55"/>
    <mergeCell ref="J52:J53"/>
    <mergeCell ref="J54:J55"/>
    <mergeCell ref="F56:F60"/>
    <mergeCell ref="J57:J58"/>
    <mergeCell ref="J59:J60"/>
    <mergeCell ref="F61:F66"/>
    <mergeCell ref="J62:J63"/>
    <mergeCell ref="J64:J66"/>
    <mergeCell ref="A92:L92"/>
    <mergeCell ref="A93:L93"/>
    <mergeCell ref="F74:F78"/>
    <mergeCell ref="J75:J76"/>
    <mergeCell ref="J77:J78"/>
    <mergeCell ref="F79:F83"/>
    <mergeCell ref="J80:J81"/>
    <mergeCell ref="J82:J83"/>
    <mergeCell ref="F84:F89"/>
    <mergeCell ref="J85:J86"/>
    <mergeCell ref="J87:J89"/>
    <mergeCell ref="J103:J104"/>
    <mergeCell ref="J105:J106"/>
    <mergeCell ref="F107:F112"/>
    <mergeCell ref="J108:J109"/>
    <mergeCell ref="J110:J112"/>
    <mergeCell ref="A24:L24"/>
    <mergeCell ref="A26:L26"/>
    <mergeCell ref="A69:L69"/>
    <mergeCell ref="A141:L141"/>
    <mergeCell ref="F143:F147"/>
    <mergeCell ref="J144:J145"/>
    <mergeCell ref="J146:J147"/>
    <mergeCell ref="A72:L72"/>
    <mergeCell ref="A95:L95"/>
    <mergeCell ref="A115:L115"/>
    <mergeCell ref="A116:L116"/>
    <mergeCell ref="A118:L118"/>
    <mergeCell ref="F97:F101"/>
    <mergeCell ref="J98:J99"/>
    <mergeCell ref="J100:J101"/>
    <mergeCell ref="F102:F106"/>
    <mergeCell ref="A161:L161"/>
    <mergeCell ref="A162:L162"/>
    <mergeCell ref="F148:F152"/>
    <mergeCell ref="J149:J150"/>
    <mergeCell ref="J151:J152"/>
    <mergeCell ref="F153:F158"/>
    <mergeCell ref="J154:J155"/>
    <mergeCell ref="J156:J158"/>
  </mergeCells>
  <pageMargins left="0.19685039370078741" right="0.19685039370078741" top="0.74803149606299213" bottom="0.74803149606299213" header="0.31496062992125984" footer="0.31496062992125984"/>
  <pageSetup paperSize="256" orientation="landscape" r:id="rId1"/>
  <headerFooter>
    <oddHeader>&amp;LCSA&amp;CFormulaire de choix des allotissements&amp;RExemples</oddHeader>
    <oddFooter>&amp;C&amp;P/&amp;N</oddFooter>
  </headerFooter>
  <rowBreaks count="5" manualBreakCount="5">
    <brk id="14" max="16383" man="1"/>
    <brk id="48" max="16383" man="1"/>
    <brk id="94" max="16383" man="1"/>
    <brk id="117" max="16383" man="1"/>
    <brk id="1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topLeftCell="T56" workbookViewId="0">
      <selection activeCell="AF70" sqref="A1:AF70"/>
    </sheetView>
  </sheetViews>
  <sheetFormatPr baseColWidth="10" defaultRowHeight="12.75" x14ac:dyDescent="0.2"/>
  <cols>
    <col min="1" max="1" width="23.5703125" style="84" customWidth="1"/>
    <col min="2" max="2" width="5.28515625" style="84" customWidth="1"/>
    <col min="3" max="3" width="5.7109375" style="84" customWidth="1"/>
    <col min="4" max="4" width="5.28515625" style="84" hidden="1" customWidth="1"/>
    <col min="5" max="5" width="5.7109375" style="84" customWidth="1"/>
    <col min="6" max="6" width="23.5703125" style="84" customWidth="1"/>
    <col min="7" max="8" width="5.28515625" style="84" customWidth="1"/>
    <col min="9" max="9" width="5.28515625" style="84" hidden="1" customWidth="1"/>
    <col min="10" max="10" width="5.28515625" style="84" customWidth="1"/>
    <col min="11" max="11" width="5.7109375" style="84" customWidth="1"/>
    <col min="12" max="12" width="23.5703125" style="84" customWidth="1"/>
    <col min="13" max="14" width="5.28515625" style="84" customWidth="1"/>
    <col min="15" max="15" width="5.28515625" style="84" hidden="1" customWidth="1"/>
    <col min="16" max="16" width="5.28515625" style="84" customWidth="1"/>
    <col min="17" max="17" width="5.7109375" style="84" customWidth="1"/>
    <col min="18" max="18" width="23.5703125" style="84" customWidth="1"/>
    <col min="19" max="20" width="5.28515625" style="84" customWidth="1"/>
    <col min="21" max="21" width="5.28515625" style="84" hidden="1" customWidth="1"/>
    <col min="22" max="22" width="5.28515625" style="84" customWidth="1"/>
    <col min="23" max="23" width="5.7109375" style="84" customWidth="1"/>
    <col min="24" max="24" width="23.5703125" style="84" customWidth="1"/>
    <col min="25" max="26" width="5.28515625" style="84" customWidth="1"/>
    <col min="27" max="27" width="5.28515625" style="84" hidden="1" customWidth="1"/>
    <col min="28" max="28" width="5.28515625" style="84" customWidth="1"/>
    <col min="29" max="29" width="5.7109375" style="84" customWidth="1"/>
    <col min="30" max="30" width="23.5703125" style="84" customWidth="1"/>
    <col min="31" max="32" width="5.28515625" style="84" customWidth="1"/>
    <col min="33" max="33" width="5.28515625" style="84" hidden="1" customWidth="1"/>
    <col min="34" max="34" width="5.28515625" style="84" customWidth="1"/>
    <col min="35" max="35" width="5.7109375" style="84" customWidth="1"/>
    <col min="36" max="16384" width="11.42578125" style="84"/>
  </cols>
  <sheetData>
    <row r="1" spans="1:35" ht="26.25" customHeight="1" x14ac:dyDescent="0.2">
      <c r="A1" s="94"/>
      <c r="B1" s="94"/>
      <c r="C1" s="94"/>
      <c r="D1" s="94"/>
      <c r="F1" s="201" t="s">
        <v>227</v>
      </c>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row>
    <row r="2" spans="1:35" ht="21.95" customHeight="1" x14ac:dyDescent="0.2">
      <c r="A2" s="120"/>
      <c r="B2" s="120"/>
      <c r="C2" s="120"/>
      <c r="D2" s="120"/>
      <c r="L2" s="211" t="s">
        <v>190</v>
      </c>
      <c r="M2" s="212"/>
      <c r="N2" s="212"/>
      <c r="O2" s="212"/>
      <c r="P2" s="212"/>
      <c r="Q2" s="212"/>
      <c r="R2" s="212"/>
      <c r="S2" s="213"/>
      <c r="X2" s="117"/>
      <c r="Y2" s="117"/>
      <c r="Z2" s="117"/>
      <c r="AA2" s="117"/>
      <c r="AB2" s="110"/>
    </row>
    <row r="3" spans="1:35" ht="28.5" customHeight="1" x14ac:dyDescent="0.2">
      <c r="A3" s="121"/>
      <c r="B3" s="121"/>
      <c r="C3" s="121"/>
      <c r="D3" s="121"/>
      <c r="L3" s="198" t="s">
        <v>22</v>
      </c>
      <c r="M3" s="199"/>
      <c r="N3" s="199"/>
      <c r="O3" s="199"/>
      <c r="P3" s="199"/>
      <c r="Q3" s="199"/>
      <c r="R3" s="199"/>
      <c r="S3" s="200"/>
      <c r="X3" s="111"/>
      <c r="Y3" s="118"/>
      <c r="Z3" s="118"/>
      <c r="AA3" s="118"/>
      <c r="AB3" s="111"/>
      <c r="AC3" s="92">
        <v>104</v>
      </c>
    </row>
    <row r="4" spans="1:35" ht="28.5" customHeight="1" x14ac:dyDescent="0.2">
      <c r="A4" s="115"/>
      <c r="B4" s="115"/>
      <c r="C4" s="115"/>
      <c r="D4" s="115"/>
      <c r="L4" s="198" t="s">
        <v>191</v>
      </c>
      <c r="M4" s="199"/>
      <c r="N4" s="199"/>
      <c r="O4" s="199"/>
      <c r="P4" s="199"/>
      <c r="Q4" s="199"/>
      <c r="R4" s="199"/>
      <c r="S4" s="200"/>
      <c r="X4" s="111"/>
      <c r="Y4" s="116"/>
      <c r="Z4" s="116"/>
      <c r="AA4" s="116"/>
      <c r="AB4" s="111"/>
      <c r="AC4" s="92"/>
    </row>
    <row r="5" spans="1:35" ht="27" customHeight="1" x14ac:dyDescent="0.2">
      <c r="A5" s="120"/>
      <c r="B5" s="120"/>
      <c r="C5" s="120"/>
      <c r="D5" s="120"/>
      <c r="L5" s="88" t="s">
        <v>189</v>
      </c>
      <c r="M5" s="203" t="s">
        <v>187</v>
      </c>
      <c r="N5" s="204"/>
      <c r="O5" s="205" t="s">
        <v>192</v>
      </c>
      <c r="P5" s="206"/>
      <c r="Q5" s="206"/>
      <c r="R5" s="206"/>
      <c r="S5" s="207"/>
      <c r="X5" s="111"/>
      <c r="Y5" s="118"/>
      <c r="Z5" s="118"/>
      <c r="AA5" s="118"/>
      <c r="AB5" s="111"/>
      <c r="AC5" s="92">
        <v>76</v>
      </c>
    </row>
    <row r="6" spans="1:35" ht="21.95" customHeight="1" x14ac:dyDescent="0.2">
      <c r="A6" s="122"/>
      <c r="B6" s="122"/>
      <c r="C6" s="122"/>
      <c r="D6" s="122"/>
      <c r="L6" s="88" t="s">
        <v>188</v>
      </c>
      <c r="M6" s="203" t="s">
        <v>187</v>
      </c>
      <c r="N6" s="204"/>
      <c r="O6" s="205" t="s">
        <v>192</v>
      </c>
      <c r="P6" s="206"/>
      <c r="Q6" s="206"/>
      <c r="R6" s="206"/>
      <c r="S6" s="207"/>
    </row>
    <row r="7" spans="1:35" x14ac:dyDescent="0.2">
      <c r="L7" s="202" t="s">
        <v>186</v>
      </c>
      <c r="M7" s="202"/>
      <c r="N7" s="132"/>
      <c r="O7" s="132"/>
      <c r="P7" s="132"/>
    </row>
    <row r="8" spans="1:35" x14ac:dyDescent="0.2">
      <c r="A8" s="91"/>
      <c r="L8" s="85"/>
    </row>
    <row r="9" spans="1:35" x14ac:dyDescent="0.2">
      <c r="A9" s="85"/>
      <c r="B9" s="85"/>
      <c r="F9" s="85"/>
      <c r="G9" s="85"/>
      <c r="L9" s="85"/>
      <c r="M9" s="85"/>
      <c r="R9" s="85"/>
      <c r="S9" s="85"/>
      <c r="X9" s="85"/>
      <c r="Y9" s="85"/>
      <c r="AD9" s="85"/>
      <c r="AE9" s="85"/>
    </row>
    <row r="10" spans="1:35" x14ac:dyDescent="0.2">
      <c r="A10" s="208" t="s">
        <v>38</v>
      </c>
      <c r="B10" s="209"/>
      <c r="C10" s="210"/>
      <c r="D10" s="128"/>
      <c r="E10" s="99"/>
      <c r="F10" s="181" t="s">
        <v>39</v>
      </c>
      <c r="G10" s="181"/>
      <c r="H10" s="181"/>
      <c r="I10" s="128"/>
      <c r="J10" s="108"/>
      <c r="K10" s="99"/>
      <c r="L10" s="181" t="s">
        <v>198</v>
      </c>
      <c r="M10" s="181"/>
      <c r="N10" s="181"/>
      <c r="O10" s="128"/>
      <c r="P10" s="108"/>
      <c r="Q10" s="99"/>
      <c r="R10" s="181" t="s">
        <v>40</v>
      </c>
      <c r="S10" s="181"/>
      <c r="T10" s="181"/>
      <c r="U10" s="128"/>
      <c r="V10" s="108"/>
      <c r="W10" s="99"/>
      <c r="X10" s="181" t="s">
        <v>40</v>
      </c>
      <c r="Y10" s="181"/>
      <c r="Z10" s="181"/>
      <c r="AA10" s="128"/>
      <c r="AB10" s="108"/>
      <c r="AC10" s="99"/>
      <c r="AD10" s="181" t="s">
        <v>40</v>
      </c>
      <c r="AE10" s="181"/>
      <c r="AF10" s="181"/>
      <c r="AG10" s="95"/>
      <c r="AH10" s="108"/>
      <c r="AI10" s="99"/>
    </row>
    <row r="11" spans="1:35" ht="12.75" customHeight="1" x14ac:dyDescent="0.2">
      <c r="A11" s="208" t="s">
        <v>96</v>
      </c>
      <c r="B11" s="209"/>
      <c r="C11" s="210"/>
      <c r="D11" s="128"/>
      <c r="E11" s="99"/>
      <c r="F11" s="181" t="s">
        <v>97</v>
      </c>
      <c r="G11" s="181"/>
      <c r="H11" s="181"/>
      <c r="I11" s="128"/>
      <c r="J11" s="108"/>
      <c r="K11" s="99"/>
      <c r="L11" s="181" t="s">
        <v>97</v>
      </c>
      <c r="M11" s="181"/>
      <c r="N11" s="181"/>
      <c r="O11" s="128"/>
      <c r="P11" s="108"/>
      <c r="Q11" s="99"/>
      <c r="R11" s="181" t="s">
        <v>98</v>
      </c>
      <c r="S11" s="181"/>
      <c r="T11" s="181"/>
      <c r="U11" s="128"/>
      <c r="V11" s="108"/>
      <c r="W11" s="99"/>
      <c r="X11" s="181" t="s">
        <v>98</v>
      </c>
      <c r="Y11" s="181"/>
      <c r="Z11" s="181"/>
      <c r="AA11" s="128"/>
      <c r="AB11" s="108"/>
      <c r="AC11" s="99"/>
      <c r="AD11" s="181" t="s">
        <v>98</v>
      </c>
      <c r="AE11" s="181"/>
      <c r="AF11" s="181"/>
      <c r="AG11" s="95"/>
      <c r="AH11" s="108"/>
      <c r="AI11" s="99"/>
    </row>
    <row r="12" spans="1:35" s="93" customFormat="1" ht="37.5" customHeight="1" x14ac:dyDescent="0.25">
      <c r="A12" s="191" t="s">
        <v>99</v>
      </c>
      <c r="B12" s="192"/>
      <c r="C12" s="193"/>
      <c r="D12" s="130"/>
      <c r="E12" s="105"/>
      <c r="F12" s="197" t="s">
        <v>194</v>
      </c>
      <c r="G12" s="185"/>
      <c r="H12" s="185"/>
      <c r="I12" s="130"/>
      <c r="J12" s="109"/>
      <c r="K12" s="105"/>
      <c r="L12" s="197" t="s">
        <v>195</v>
      </c>
      <c r="M12" s="185"/>
      <c r="N12" s="185"/>
      <c r="O12" s="130"/>
      <c r="P12" s="109"/>
      <c r="Q12" s="105"/>
      <c r="R12" s="194" t="s">
        <v>100</v>
      </c>
      <c r="S12" s="195"/>
      <c r="T12" s="196"/>
      <c r="U12" s="130"/>
      <c r="V12" s="109"/>
      <c r="W12" s="105"/>
      <c r="X12" s="197" t="s">
        <v>196</v>
      </c>
      <c r="Y12" s="185"/>
      <c r="Z12" s="185"/>
      <c r="AA12" s="130"/>
      <c r="AB12" s="109"/>
      <c r="AC12" s="105"/>
      <c r="AD12" s="185" t="s">
        <v>101</v>
      </c>
      <c r="AE12" s="185"/>
      <c r="AF12" s="185"/>
      <c r="AG12" s="104"/>
      <c r="AH12" s="109"/>
      <c r="AI12" s="105"/>
    </row>
    <row r="13" spans="1:35" s="93" customFormat="1" ht="12.75" customHeight="1" x14ac:dyDescent="0.25">
      <c r="A13" s="191" t="s">
        <v>201</v>
      </c>
      <c r="B13" s="192"/>
      <c r="C13" s="193"/>
      <c r="D13" s="130"/>
      <c r="E13" s="105"/>
      <c r="F13" s="191" t="s">
        <v>199</v>
      </c>
      <c r="G13" s="192"/>
      <c r="H13" s="193"/>
      <c r="I13" s="130"/>
      <c r="J13" s="109"/>
      <c r="K13" s="105"/>
      <c r="L13" s="194" t="s">
        <v>200</v>
      </c>
      <c r="M13" s="195"/>
      <c r="N13" s="196"/>
      <c r="O13" s="130"/>
      <c r="P13" s="109"/>
      <c r="Q13" s="105"/>
      <c r="R13" s="194" t="s">
        <v>202</v>
      </c>
      <c r="S13" s="195"/>
      <c r="T13" s="196"/>
      <c r="U13" s="130"/>
      <c r="V13" s="109"/>
      <c r="W13" s="105"/>
      <c r="X13" s="194" t="s">
        <v>203</v>
      </c>
      <c r="Y13" s="195"/>
      <c r="Z13" s="196"/>
      <c r="AA13" s="130"/>
      <c r="AB13" s="109"/>
      <c r="AC13" s="105"/>
      <c r="AD13" s="191" t="s">
        <v>204</v>
      </c>
      <c r="AE13" s="192"/>
      <c r="AF13" s="193"/>
      <c r="AG13" s="104"/>
      <c r="AH13" s="109"/>
      <c r="AI13" s="105"/>
    </row>
    <row r="14" spans="1:35" x14ac:dyDescent="0.2">
      <c r="A14" s="86"/>
      <c r="B14" s="129"/>
      <c r="C14" s="129"/>
      <c r="D14" s="129"/>
      <c r="E14" s="99"/>
      <c r="F14" s="86" t="s">
        <v>102</v>
      </c>
      <c r="G14" s="129" t="s">
        <v>103</v>
      </c>
      <c r="H14" s="129">
        <v>76</v>
      </c>
      <c r="I14" s="129"/>
      <c r="J14" s="108"/>
      <c r="K14" s="99"/>
      <c r="L14" s="86" t="s">
        <v>125</v>
      </c>
      <c r="M14" s="129" t="s">
        <v>110</v>
      </c>
      <c r="N14" s="129">
        <v>76</v>
      </c>
      <c r="O14" s="129"/>
      <c r="P14" s="108"/>
      <c r="Q14" s="99"/>
      <c r="R14" s="86" t="s">
        <v>106</v>
      </c>
      <c r="S14" s="129" t="s">
        <v>105</v>
      </c>
      <c r="T14" s="129">
        <v>76</v>
      </c>
      <c r="U14" s="129"/>
      <c r="V14" s="108"/>
      <c r="W14" s="99"/>
      <c r="X14" s="86" t="s">
        <v>115</v>
      </c>
      <c r="Y14" s="129" t="s">
        <v>105</v>
      </c>
      <c r="Z14" s="129">
        <v>76</v>
      </c>
      <c r="AA14" s="129"/>
      <c r="AB14" s="108"/>
      <c r="AC14" s="99"/>
      <c r="AD14" s="86" t="s">
        <v>107</v>
      </c>
      <c r="AE14" s="129" t="s">
        <v>105</v>
      </c>
      <c r="AF14" s="131">
        <v>76</v>
      </c>
      <c r="AG14" s="87"/>
      <c r="AH14" s="108"/>
      <c r="AI14" s="99"/>
    </row>
    <row r="15" spans="1:35" ht="12.75" customHeight="1" x14ac:dyDescent="0.2">
      <c r="A15" s="96"/>
      <c r="B15" s="129"/>
      <c r="C15" s="129"/>
      <c r="D15" s="129"/>
      <c r="E15" s="99"/>
      <c r="F15" s="86" t="s">
        <v>108</v>
      </c>
      <c r="G15" s="129" t="s">
        <v>103</v>
      </c>
      <c r="H15" s="129">
        <v>76</v>
      </c>
      <c r="I15" s="129"/>
      <c r="J15" s="108"/>
      <c r="K15" s="99"/>
      <c r="L15" s="86" t="s">
        <v>109</v>
      </c>
      <c r="M15" s="129" t="s">
        <v>110</v>
      </c>
      <c r="N15" s="129">
        <v>76</v>
      </c>
      <c r="O15" s="129"/>
      <c r="P15" s="108"/>
      <c r="Q15" s="99"/>
      <c r="R15" s="86" t="s">
        <v>111</v>
      </c>
      <c r="S15" s="129" t="s">
        <v>105</v>
      </c>
      <c r="T15" s="129">
        <v>76</v>
      </c>
      <c r="U15" s="129"/>
      <c r="V15" s="108"/>
      <c r="W15" s="99"/>
      <c r="X15" s="86" t="s">
        <v>118</v>
      </c>
      <c r="Y15" s="129" t="s">
        <v>103</v>
      </c>
      <c r="Z15" s="129">
        <v>76</v>
      </c>
      <c r="AA15" s="129"/>
      <c r="AB15" s="108"/>
      <c r="AC15" s="99"/>
      <c r="AD15" s="106" t="s">
        <v>112</v>
      </c>
      <c r="AE15" s="131" t="s">
        <v>105</v>
      </c>
      <c r="AF15" s="131">
        <v>76</v>
      </c>
      <c r="AG15" s="87"/>
      <c r="AH15" s="108"/>
      <c r="AI15" s="99"/>
    </row>
    <row r="16" spans="1:35" ht="39.75" customHeight="1" x14ac:dyDescent="0.2">
      <c r="A16" s="86"/>
      <c r="B16" s="129"/>
      <c r="C16" s="129"/>
      <c r="D16" s="129"/>
      <c r="E16" s="99"/>
      <c r="F16" s="86" t="s">
        <v>113</v>
      </c>
      <c r="G16" s="129" t="s">
        <v>103</v>
      </c>
      <c r="H16" s="129">
        <v>76</v>
      </c>
      <c r="I16" s="129"/>
      <c r="J16" s="108"/>
      <c r="K16" s="99"/>
      <c r="L16" s="86" t="s">
        <v>114</v>
      </c>
      <c r="M16" s="129" t="s">
        <v>110</v>
      </c>
      <c r="N16" s="129">
        <v>76</v>
      </c>
      <c r="O16" s="129"/>
      <c r="P16" s="108"/>
      <c r="Q16" s="99"/>
      <c r="R16" s="96" t="s">
        <v>215</v>
      </c>
      <c r="S16" s="129" t="s">
        <v>105</v>
      </c>
      <c r="T16" s="129">
        <v>76</v>
      </c>
      <c r="U16" s="129"/>
      <c r="V16" s="108"/>
      <c r="W16" s="99"/>
      <c r="X16" s="86" t="s">
        <v>122</v>
      </c>
      <c r="Y16" s="129" t="s">
        <v>110</v>
      </c>
      <c r="Z16" s="129">
        <v>76</v>
      </c>
      <c r="AA16" s="129"/>
      <c r="AB16" s="108"/>
      <c r="AC16" s="99"/>
      <c r="AD16" s="86" t="s">
        <v>116</v>
      </c>
      <c r="AE16" s="129" t="s">
        <v>103</v>
      </c>
      <c r="AF16" s="131">
        <v>76</v>
      </c>
      <c r="AG16" s="87"/>
      <c r="AH16" s="108"/>
      <c r="AI16" s="99"/>
    </row>
    <row r="17" spans="1:35" s="93" customFormat="1" ht="25.5" customHeight="1" x14ac:dyDescent="0.2">
      <c r="A17" s="106"/>
      <c r="B17" s="131"/>
      <c r="C17" s="131"/>
      <c r="D17" s="131"/>
      <c r="E17" s="105"/>
      <c r="F17" s="106" t="s">
        <v>117</v>
      </c>
      <c r="G17" s="131" t="s">
        <v>103</v>
      </c>
      <c r="H17" s="131">
        <v>76</v>
      </c>
      <c r="I17" s="131"/>
      <c r="J17" s="109"/>
      <c r="K17" s="105"/>
      <c r="L17" s="86" t="s">
        <v>134</v>
      </c>
      <c r="M17" s="129" t="s">
        <v>110</v>
      </c>
      <c r="N17" s="129">
        <v>76</v>
      </c>
      <c r="O17" s="131"/>
      <c r="P17" s="109"/>
      <c r="Q17" s="105"/>
      <c r="R17" s="127" t="s">
        <v>216</v>
      </c>
      <c r="S17" s="131" t="s">
        <v>105</v>
      </c>
      <c r="T17" s="131">
        <v>76</v>
      </c>
      <c r="U17" s="131"/>
      <c r="V17" s="109"/>
      <c r="W17" s="105"/>
      <c r="X17" s="86" t="s">
        <v>127</v>
      </c>
      <c r="Y17" s="129" t="s">
        <v>110</v>
      </c>
      <c r="Z17" s="129">
        <v>76</v>
      </c>
      <c r="AA17" s="131"/>
      <c r="AB17" s="109"/>
      <c r="AC17" s="105"/>
      <c r="AD17" s="86" t="s">
        <v>119</v>
      </c>
      <c r="AE17" s="129" t="s">
        <v>103</v>
      </c>
      <c r="AF17" s="131">
        <v>76</v>
      </c>
      <c r="AG17" s="107"/>
      <c r="AH17" s="109"/>
      <c r="AI17" s="105"/>
    </row>
    <row r="18" spans="1:35" x14ac:dyDescent="0.2">
      <c r="A18" s="86"/>
      <c r="B18" s="129"/>
      <c r="C18" s="129"/>
      <c r="D18" s="129"/>
      <c r="E18" s="99"/>
      <c r="F18" s="86" t="s">
        <v>120</v>
      </c>
      <c r="G18" s="129" t="s">
        <v>110</v>
      </c>
      <c r="H18" s="129">
        <v>76</v>
      </c>
      <c r="I18" s="129"/>
      <c r="J18" s="108"/>
      <c r="K18" s="99"/>
      <c r="L18" s="182" t="s">
        <v>213</v>
      </c>
      <c r="M18" s="129"/>
      <c r="N18" s="129"/>
      <c r="O18" s="129"/>
      <c r="P18" s="108"/>
      <c r="Q18" s="99"/>
      <c r="R18" s="86" t="s">
        <v>121</v>
      </c>
      <c r="S18" s="129" t="s">
        <v>105</v>
      </c>
      <c r="T18" s="129">
        <v>76</v>
      </c>
      <c r="U18" s="129"/>
      <c r="V18" s="108"/>
      <c r="W18" s="99"/>
      <c r="X18" s="86" t="s">
        <v>131</v>
      </c>
      <c r="Y18" s="129" t="s">
        <v>110</v>
      </c>
      <c r="Z18" s="129">
        <v>76</v>
      </c>
      <c r="AA18" s="129"/>
      <c r="AB18" s="108"/>
      <c r="AC18" s="99"/>
      <c r="AD18" s="86" t="s">
        <v>123</v>
      </c>
      <c r="AE18" s="129" t="s">
        <v>103</v>
      </c>
      <c r="AF18" s="131">
        <v>76</v>
      </c>
      <c r="AG18" s="87"/>
      <c r="AH18" s="108"/>
      <c r="AI18" s="99"/>
    </row>
    <row r="19" spans="1:35" x14ac:dyDescent="0.2">
      <c r="A19" s="86"/>
      <c r="B19" s="129"/>
      <c r="C19" s="129"/>
      <c r="D19" s="129"/>
      <c r="E19" s="99"/>
      <c r="F19" s="86" t="s">
        <v>124</v>
      </c>
      <c r="G19" s="129" t="s">
        <v>110</v>
      </c>
      <c r="H19" s="129">
        <v>76</v>
      </c>
      <c r="I19" s="129"/>
      <c r="J19" s="108"/>
      <c r="K19" s="99"/>
      <c r="L19" s="183"/>
      <c r="M19" s="129"/>
      <c r="N19" s="129"/>
      <c r="O19" s="129"/>
      <c r="P19" s="108"/>
      <c r="Q19" s="99"/>
      <c r="R19" s="86" t="s">
        <v>126</v>
      </c>
      <c r="S19" s="129" t="s">
        <v>105</v>
      </c>
      <c r="T19" s="129">
        <v>76</v>
      </c>
      <c r="U19" s="129"/>
      <c r="V19" s="108"/>
      <c r="W19" s="99"/>
      <c r="X19" s="186" t="s">
        <v>217</v>
      </c>
      <c r="Y19" s="129"/>
      <c r="Z19" s="129"/>
      <c r="AA19" s="129"/>
      <c r="AB19" s="108"/>
      <c r="AC19" s="99"/>
      <c r="AD19" s="106" t="s">
        <v>128</v>
      </c>
      <c r="AE19" s="131" t="s">
        <v>110</v>
      </c>
      <c r="AF19" s="131">
        <v>76</v>
      </c>
      <c r="AG19" s="87"/>
      <c r="AH19" s="108"/>
      <c r="AI19" s="99"/>
    </row>
    <row r="20" spans="1:35" x14ac:dyDescent="0.2">
      <c r="A20" s="86"/>
      <c r="B20" s="129"/>
      <c r="C20" s="129"/>
      <c r="D20" s="129"/>
      <c r="E20" s="99"/>
      <c r="F20" s="86" t="s">
        <v>129</v>
      </c>
      <c r="G20" s="129" t="s">
        <v>110</v>
      </c>
      <c r="H20" s="129">
        <v>76</v>
      </c>
      <c r="I20" s="129"/>
      <c r="J20" s="108"/>
      <c r="K20" s="99"/>
      <c r="L20" s="183"/>
      <c r="M20" s="129"/>
      <c r="N20" s="129"/>
      <c r="O20" s="129"/>
      <c r="P20" s="108"/>
      <c r="Q20" s="99"/>
      <c r="R20" s="86" t="s">
        <v>130</v>
      </c>
      <c r="S20" s="129" t="s">
        <v>105</v>
      </c>
      <c r="T20" s="129">
        <v>76</v>
      </c>
      <c r="U20" s="129"/>
      <c r="V20" s="108"/>
      <c r="W20" s="99"/>
      <c r="X20" s="187"/>
      <c r="Y20" s="129"/>
      <c r="Z20" s="129"/>
      <c r="AA20" s="129"/>
      <c r="AB20" s="108"/>
      <c r="AC20" s="99"/>
      <c r="AD20" s="86" t="s">
        <v>132</v>
      </c>
      <c r="AE20" s="129" t="s">
        <v>110</v>
      </c>
      <c r="AF20" s="131">
        <v>76</v>
      </c>
      <c r="AG20" s="87"/>
      <c r="AH20" s="108"/>
      <c r="AI20" s="99"/>
    </row>
    <row r="21" spans="1:35" x14ac:dyDescent="0.2">
      <c r="A21" s="86"/>
      <c r="B21" s="129"/>
      <c r="C21" s="129"/>
      <c r="D21" s="129"/>
      <c r="E21" s="99"/>
      <c r="F21" s="86" t="s">
        <v>133</v>
      </c>
      <c r="G21" s="129" t="s">
        <v>110</v>
      </c>
      <c r="H21" s="129">
        <v>76</v>
      </c>
      <c r="I21" s="129"/>
      <c r="J21" s="108"/>
      <c r="K21" s="99"/>
      <c r="L21" s="183"/>
      <c r="M21" s="129"/>
      <c r="N21" s="129"/>
      <c r="O21" s="129"/>
      <c r="P21" s="108"/>
      <c r="Q21" s="99"/>
      <c r="R21" s="86" t="s">
        <v>135</v>
      </c>
      <c r="S21" s="129" t="s">
        <v>105</v>
      </c>
      <c r="T21" s="129">
        <v>76</v>
      </c>
      <c r="U21" s="129"/>
      <c r="V21" s="108"/>
      <c r="W21" s="99"/>
      <c r="X21" s="187"/>
      <c r="Y21" s="129"/>
      <c r="Z21" s="129"/>
      <c r="AA21" s="129"/>
      <c r="AB21" s="108"/>
      <c r="AC21" s="99"/>
      <c r="AD21" s="86" t="s">
        <v>136</v>
      </c>
      <c r="AE21" s="129" t="s">
        <v>110</v>
      </c>
      <c r="AF21" s="131">
        <v>76</v>
      </c>
      <c r="AG21" s="87"/>
      <c r="AH21" s="108"/>
      <c r="AI21" s="99"/>
    </row>
    <row r="22" spans="1:35" x14ac:dyDescent="0.2">
      <c r="A22" s="86"/>
      <c r="B22" s="129"/>
      <c r="C22" s="129"/>
      <c r="D22" s="129"/>
      <c r="E22" s="99"/>
      <c r="F22" s="86" t="s">
        <v>137</v>
      </c>
      <c r="G22" s="129" t="s">
        <v>110</v>
      </c>
      <c r="H22" s="129">
        <v>76</v>
      </c>
      <c r="I22" s="129"/>
      <c r="J22" s="108"/>
      <c r="K22" s="99"/>
      <c r="L22" s="183"/>
      <c r="M22" s="129"/>
      <c r="N22" s="129"/>
      <c r="O22" s="129"/>
      <c r="P22" s="108"/>
      <c r="Q22" s="99"/>
      <c r="R22" s="86" t="s">
        <v>138</v>
      </c>
      <c r="S22" s="129" t="s">
        <v>105</v>
      </c>
      <c r="T22" s="129">
        <v>76</v>
      </c>
      <c r="U22" s="129"/>
      <c r="V22" s="108"/>
      <c r="W22" s="99"/>
      <c r="X22" s="187"/>
      <c r="Y22" s="129"/>
      <c r="Z22" s="129"/>
      <c r="AA22" s="129"/>
      <c r="AB22" s="108"/>
      <c r="AC22" s="99"/>
      <c r="AD22" s="86" t="s">
        <v>139</v>
      </c>
      <c r="AE22" s="129" t="s">
        <v>110</v>
      </c>
      <c r="AF22" s="131">
        <v>76</v>
      </c>
      <c r="AG22" s="87"/>
      <c r="AH22" s="108"/>
      <c r="AI22" s="99"/>
    </row>
    <row r="23" spans="1:35" x14ac:dyDescent="0.2">
      <c r="A23" s="86"/>
      <c r="B23" s="129"/>
      <c r="C23" s="129"/>
      <c r="D23" s="129"/>
      <c r="E23" s="99"/>
      <c r="F23" s="86" t="s">
        <v>140</v>
      </c>
      <c r="G23" s="129" t="s">
        <v>110</v>
      </c>
      <c r="H23" s="129">
        <v>76</v>
      </c>
      <c r="I23" s="86"/>
      <c r="J23" s="90"/>
      <c r="K23" s="99"/>
      <c r="L23" s="183"/>
      <c r="M23" s="129"/>
      <c r="N23" s="129"/>
      <c r="O23" s="129"/>
      <c r="P23" s="108"/>
      <c r="Q23" s="99"/>
      <c r="R23" s="86" t="s">
        <v>141</v>
      </c>
      <c r="S23" s="129" t="s">
        <v>105</v>
      </c>
      <c r="T23" s="129">
        <v>76</v>
      </c>
      <c r="U23" s="129"/>
      <c r="V23" s="108"/>
      <c r="W23" s="99"/>
      <c r="X23" s="187"/>
      <c r="Y23" s="129"/>
      <c r="Z23" s="129"/>
      <c r="AA23" s="129"/>
      <c r="AB23" s="108"/>
      <c r="AC23" s="99"/>
      <c r="AD23" s="86" t="s">
        <v>142</v>
      </c>
      <c r="AE23" s="129" t="s">
        <v>110</v>
      </c>
      <c r="AF23" s="131">
        <v>76</v>
      </c>
      <c r="AG23" s="86"/>
      <c r="AH23" s="90"/>
      <c r="AI23" s="99"/>
    </row>
    <row r="24" spans="1:35" x14ac:dyDescent="0.2">
      <c r="A24" s="86"/>
      <c r="B24" s="129"/>
      <c r="C24" s="129"/>
      <c r="D24" s="129"/>
      <c r="E24" s="99"/>
      <c r="F24" s="86" t="s">
        <v>104</v>
      </c>
      <c r="G24" s="129" t="s">
        <v>105</v>
      </c>
      <c r="H24" s="86">
        <v>76</v>
      </c>
      <c r="I24" s="86"/>
      <c r="J24" s="90"/>
      <c r="K24" s="99"/>
      <c r="L24" s="183"/>
      <c r="M24" s="86"/>
      <c r="N24" s="86"/>
      <c r="O24" s="86"/>
      <c r="P24" s="90"/>
      <c r="Q24" s="99"/>
      <c r="R24" s="86" t="s">
        <v>143</v>
      </c>
      <c r="S24" s="129" t="s">
        <v>105</v>
      </c>
      <c r="T24" s="129">
        <v>76</v>
      </c>
      <c r="U24" s="86"/>
      <c r="V24" s="90"/>
      <c r="W24" s="99"/>
      <c r="X24" s="187"/>
      <c r="Y24" s="129"/>
      <c r="Z24" s="129"/>
      <c r="AA24" s="129"/>
      <c r="AB24" s="108"/>
      <c r="AC24" s="99"/>
      <c r="AD24" s="86" t="s">
        <v>144</v>
      </c>
      <c r="AE24" s="129" t="s">
        <v>110</v>
      </c>
      <c r="AF24" s="131">
        <v>76</v>
      </c>
      <c r="AG24" s="86"/>
      <c r="AH24" s="90"/>
      <c r="AI24" s="99"/>
    </row>
    <row r="25" spans="1:35" x14ac:dyDescent="0.2">
      <c r="A25" s="86"/>
      <c r="B25" s="129"/>
      <c r="C25" s="129"/>
      <c r="D25" s="129"/>
      <c r="E25" s="99"/>
      <c r="F25" s="189" t="s">
        <v>212</v>
      </c>
      <c r="G25" s="86"/>
      <c r="H25" s="86"/>
      <c r="I25" s="86"/>
      <c r="J25" s="90"/>
      <c r="K25" s="99"/>
      <c r="L25" s="183"/>
      <c r="M25" s="86"/>
      <c r="N25" s="86"/>
      <c r="O25" s="86"/>
      <c r="P25" s="90"/>
      <c r="Q25" s="99"/>
      <c r="R25" s="182" t="s">
        <v>214</v>
      </c>
      <c r="S25" s="129"/>
      <c r="T25" s="129"/>
      <c r="U25" s="86"/>
      <c r="V25" s="90"/>
      <c r="W25" s="99"/>
      <c r="X25" s="187"/>
      <c r="Y25" s="129"/>
      <c r="Z25" s="129"/>
      <c r="AA25" s="129"/>
      <c r="AB25" s="108"/>
      <c r="AC25" s="99"/>
      <c r="AD25" s="189" t="s">
        <v>218</v>
      </c>
      <c r="AE25" s="86"/>
      <c r="AF25" s="86"/>
      <c r="AG25" s="86"/>
      <c r="AH25" s="90"/>
      <c r="AI25" s="99"/>
    </row>
    <row r="26" spans="1:35" x14ac:dyDescent="0.2">
      <c r="A26" s="86"/>
      <c r="B26" s="129"/>
      <c r="C26" s="129"/>
      <c r="D26" s="129"/>
      <c r="E26" s="99"/>
      <c r="F26" s="190"/>
      <c r="G26" s="86"/>
      <c r="H26" s="86"/>
      <c r="I26" s="86"/>
      <c r="J26" s="90"/>
      <c r="K26" s="99"/>
      <c r="L26" s="184"/>
      <c r="M26" s="86"/>
      <c r="N26" s="86"/>
      <c r="O26" s="86"/>
      <c r="P26" s="90"/>
      <c r="Q26" s="99"/>
      <c r="R26" s="184"/>
      <c r="S26" s="86"/>
      <c r="T26" s="86"/>
      <c r="U26" s="86"/>
      <c r="V26" s="90"/>
      <c r="W26" s="99"/>
      <c r="X26" s="188"/>
      <c r="Y26" s="129"/>
      <c r="Z26" s="129"/>
      <c r="AA26" s="129"/>
      <c r="AB26" s="108"/>
      <c r="AC26" s="99"/>
      <c r="AD26" s="190"/>
      <c r="AE26" s="86"/>
      <c r="AF26" s="86"/>
      <c r="AG26" s="86"/>
      <c r="AH26" s="90"/>
      <c r="AI26" s="99"/>
    </row>
    <row r="27" spans="1:35" s="89" customFormat="1" x14ac:dyDescent="0.2">
      <c r="A27" s="97" t="s">
        <v>145</v>
      </c>
      <c r="B27" s="97"/>
      <c r="C27" s="97">
        <f>SUM(C14:C22)</f>
        <v>0</v>
      </c>
      <c r="D27" s="97"/>
      <c r="E27" s="97"/>
      <c r="F27" s="89" t="s">
        <v>145</v>
      </c>
      <c r="G27" s="97"/>
      <c r="H27" s="97">
        <f>SUM(H14:H26)</f>
        <v>836</v>
      </c>
      <c r="I27" s="97"/>
      <c r="J27" s="97"/>
      <c r="K27" s="97"/>
      <c r="L27" s="89" t="s">
        <v>145</v>
      </c>
      <c r="M27" s="97"/>
      <c r="N27" s="97">
        <f>SUM(N14:N26)</f>
        <v>304</v>
      </c>
      <c r="O27" s="97"/>
      <c r="P27" s="97"/>
      <c r="Q27" s="97"/>
      <c r="R27" s="89" t="s">
        <v>145</v>
      </c>
      <c r="S27" s="97"/>
      <c r="T27" s="98">
        <f>SUM(T14:T26)</f>
        <v>836</v>
      </c>
      <c r="U27" s="97"/>
      <c r="V27" s="97"/>
      <c r="W27" s="97"/>
      <c r="X27" s="89" t="s">
        <v>145</v>
      </c>
      <c r="Y27" s="97"/>
      <c r="Z27" s="97">
        <f>SUM(Z14:Z26)</f>
        <v>380</v>
      </c>
      <c r="AA27" s="97"/>
      <c r="AB27" s="97"/>
      <c r="AC27" s="97"/>
      <c r="AD27" s="89" t="s">
        <v>145</v>
      </c>
      <c r="AE27" s="97"/>
      <c r="AF27" s="97">
        <f>SUM(AF14:AF26)</f>
        <v>836</v>
      </c>
      <c r="AG27" s="97"/>
      <c r="AH27" s="97"/>
      <c r="AI27" s="97"/>
    </row>
    <row r="28" spans="1:35" s="89" customFormat="1" ht="25.5" x14ac:dyDescent="0.2">
      <c r="A28" s="97" t="s">
        <v>146</v>
      </c>
      <c r="B28" s="97"/>
      <c r="C28" s="97">
        <f>1000-C27</f>
        <v>1000</v>
      </c>
      <c r="D28" s="97"/>
      <c r="E28" s="97"/>
      <c r="F28" s="97" t="s">
        <v>146</v>
      </c>
      <c r="G28" s="97"/>
      <c r="H28" s="97">
        <f>1000-H27</f>
        <v>164</v>
      </c>
      <c r="I28" s="97"/>
      <c r="J28" s="97"/>
      <c r="K28" s="97"/>
      <c r="L28" s="97" t="s">
        <v>146</v>
      </c>
      <c r="M28" s="97"/>
      <c r="N28" s="97">
        <f>1000-N27</f>
        <v>696</v>
      </c>
      <c r="O28" s="97"/>
      <c r="P28" s="97"/>
      <c r="Q28" s="97"/>
      <c r="R28" s="119" t="s">
        <v>193</v>
      </c>
      <c r="S28" s="97"/>
      <c r="T28" s="97">
        <f>1000-T27</f>
        <v>164</v>
      </c>
      <c r="U28" s="97"/>
      <c r="V28" s="97"/>
      <c r="W28" s="97"/>
      <c r="X28" s="97" t="s">
        <v>146</v>
      </c>
      <c r="Y28" s="97"/>
      <c r="Z28" s="97">
        <f>1000-Z27</f>
        <v>620</v>
      </c>
      <c r="AA28" s="97"/>
      <c r="AB28" s="97"/>
      <c r="AC28" s="97"/>
      <c r="AD28" s="97" t="s">
        <v>146</v>
      </c>
      <c r="AE28" s="97"/>
      <c r="AF28" s="97">
        <f>1000-AF27</f>
        <v>164</v>
      </c>
      <c r="AG28" s="97"/>
      <c r="AH28" s="97"/>
      <c r="AI28" s="97"/>
    </row>
    <row r="29" spans="1:35" x14ac:dyDescent="0.2">
      <c r="A29" s="99"/>
      <c r="B29" s="99"/>
      <c r="C29" s="99"/>
      <c r="D29" s="99"/>
      <c r="E29" s="99"/>
      <c r="F29" s="99"/>
      <c r="G29" s="99"/>
      <c r="H29" s="97"/>
      <c r="I29" s="99"/>
      <c r="J29" s="99"/>
      <c r="K29" s="99"/>
      <c r="L29" s="99"/>
      <c r="M29" s="99"/>
      <c r="N29" s="97"/>
      <c r="O29" s="99"/>
      <c r="P29" s="99"/>
      <c r="Q29" s="99"/>
      <c r="R29" s="99"/>
      <c r="S29" s="99"/>
      <c r="T29" s="97"/>
      <c r="U29" s="99"/>
      <c r="V29" s="99"/>
      <c r="W29" s="99"/>
      <c r="X29" s="99"/>
      <c r="Y29" s="99"/>
      <c r="Z29" s="97"/>
      <c r="AA29" s="99"/>
      <c r="AB29" s="99"/>
      <c r="AC29" s="99"/>
      <c r="AD29" s="99"/>
      <c r="AE29" s="99"/>
      <c r="AF29" s="97"/>
      <c r="AG29" s="99"/>
      <c r="AH29" s="99"/>
      <c r="AI29" s="99"/>
    </row>
    <row r="30" spans="1:35" x14ac:dyDescent="0.2">
      <c r="A30" s="99"/>
      <c r="B30" s="99"/>
      <c r="C30" s="99"/>
      <c r="D30" s="99"/>
      <c r="E30" s="99"/>
      <c r="F30" s="99"/>
      <c r="G30" s="99"/>
      <c r="H30" s="99"/>
      <c r="I30" s="99"/>
      <c r="J30" s="99"/>
      <c r="K30" s="99"/>
      <c r="L30" s="99"/>
      <c r="M30" s="99"/>
      <c r="N30" s="99"/>
      <c r="O30" s="99"/>
      <c r="P30" s="99"/>
      <c r="Q30" s="99"/>
      <c r="R30" s="90"/>
      <c r="S30" s="90"/>
      <c r="T30" s="90"/>
      <c r="U30" s="99"/>
      <c r="V30" s="99"/>
      <c r="W30" s="99"/>
      <c r="X30" s="99"/>
      <c r="Y30" s="99"/>
      <c r="Z30" s="99"/>
      <c r="AA30" s="99"/>
      <c r="AB30" s="99"/>
      <c r="AC30" s="99"/>
      <c r="AD30" s="99"/>
      <c r="AE30" s="99"/>
      <c r="AF30" s="99"/>
      <c r="AG30" s="99"/>
      <c r="AH30" s="99"/>
      <c r="AI30" s="99"/>
    </row>
    <row r="31" spans="1:35" x14ac:dyDescent="0.2">
      <c r="A31" s="181" t="s">
        <v>25</v>
      </c>
      <c r="B31" s="181"/>
      <c r="C31" s="181"/>
      <c r="D31" s="128"/>
      <c r="E31" s="99"/>
      <c r="F31" s="181" t="s">
        <v>26</v>
      </c>
      <c r="G31" s="181"/>
      <c r="H31" s="181"/>
      <c r="I31" s="128"/>
      <c r="J31" s="108"/>
      <c r="K31" s="99"/>
      <c r="L31" s="181" t="s">
        <v>26</v>
      </c>
      <c r="M31" s="181"/>
      <c r="N31" s="181"/>
      <c r="O31" s="128"/>
      <c r="P31" s="108"/>
      <c r="Q31" s="99"/>
      <c r="R31" s="125"/>
      <c r="S31" s="125"/>
      <c r="T31" s="125"/>
      <c r="U31" s="128"/>
      <c r="V31" s="108"/>
      <c r="W31" s="99"/>
      <c r="X31" s="181" t="s">
        <v>28</v>
      </c>
      <c r="Y31" s="181"/>
      <c r="Z31" s="181"/>
      <c r="AA31" s="128"/>
      <c r="AB31" s="108"/>
      <c r="AC31" s="99"/>
      <c r="AD31" s="181" t="s">
        <v>28</v>
      </c>
      <c r="AE31" s="181"/>
      <c r="AF31" s="181"/>
      <c r="AG31" s="95"/>
      <c r="AH31" s="108"/>
      <c r="AI31" s="99"/>
    </row>
    <row r="32" spans="1:35" x14ac:dyDescent="0.2">
      <c r="A32" s="181" t="s">
        <v>96</v>
      </c>
      <c r="B32" s="181"/>
      <c r="C32" s="181"/>
      <c r="D32" s="128"/>
      <c r="E32" s="99"/>
      <c r="F32" s="181" t="s">
        <v>97</v>
      </c>
      <c r="G32" s="181"/>
      <c r="H32" s="181"/>
      <c r="I32" s="128"/>
      <c r="J32" s="108"/>
      <c r="K32" s="99"/>
      <c r="L32" s="181" t="s">
        <v>97</v>
      </c>
      <c r="M32" s="181"/>
      <c r="N32" s="181"/>
      <c r="O32" s="128"/>
      <c r="P32" s="108"/>
      <c r="Q32" s="99"/>
      <c r="R32" s="125"/>
      <c r="S32" s="125"/>
      <c r="T32" s="125"/>
      <c r="U32" s="128"/>
      <c r="V32" s="108"/>
      <c r="W32" s="99"/>
      <c r="X32" s="181" t="s">
        <v>98</v>
      </c>
      <c r="Y32" s="181"/>
      <c r="Z32" s="181"/>
      <c r="AA32" s="128"/>
      <c r="AB32" s="108"/>
      <c r="AC32" s="99"/>
      <c r="AD32" s="181" t="s">
        <v>98</v>
      </c>
      <c r="AE32" s="181"/>
      <c r="AF32" s="181"/>
      <c r="AG32" s="95"/>
      <c r="AH32" s="108"/>
      <c r="AI32" s="99"/>
    </row>
    <row r="33" spans="1:35" s="93" customFormat="1" ht="24.75" customHeight="1" x14ac:dyDescent="0.25">
      <c r="A33" s="185" t="s">
        <v>99</v>
      </c>
      <c r="B33" s="185"/>
      <c r="C33" s="185"/>
      <c r="D33" s="130"/>
      <c r="E33" s="105"/>
      <c r="F33" s="185" t="s">
        <v>101</v>
      </c>
      <c r="G33" s="185"/>
      <c r="H33" s="185"/>
      <c r="I33" s="130"/>
      <c r="J33" s="109"/>
      <c r="K33" s="105"/>
      <c r="L33" s="197" t="s">
        <v>196</v>
      </c>
      <c r="M33" s="185"/>
      <c r="N33" s="185"/>
      <c r="O33" s="130"/>
      <c r="P33" s="109"/>
      <c r="Q33" s="105"/>
      <c r="R33" s="126"/>
      <c r="S33" s="126"/>
      <c r="T33" s="126"/>
      <c r="U33" s="130"/>
      <c r="V33" s="109"/>
      <c r="W33" s="105"/>
      <c r="X33" s="185" t="s">
        <v>147</v>
      </c>
      <c r="Y33" s="185"/>
      <c r="Z33" s="185"/>
      <c r="AA33" s="130"/>
      <c r="AB33" s="109"/>
      <c r="AC33" s="105"/>
      <c r="AD33" s="197" t="s">
        <v>194</v>
      </c>
      <c r="AE33" s="185"/>
      <c r="AF33" s="185"/>
      <c r="AG33" s="104"/>
      <c r="AH33" s="109"/>
      <c r="AI33" s="105"/>
    </row>
    <row r="34" spans="1:35" s="93" customFormat="1" ht="12.75" customHeight="1" x14ac:dyDescent="0.25">
      <c r="A34" s="191" t="s">
        <v>205</v>
      </c>
      <c r="B34" s="192"/>
      <c r="C34" s="193"/>
      <c r="D34" s="130"/>
      <c r="E34" s="105"/>
      <c r="F34" s="191" t="s">
        <v>206</v>
      </c>
      <c r="G34" s="192"/>
      <c r="H34" s="193"/>
      <c r="I34" s="130"/>
      <c r="J34" s="109"/>
      <c r="K34" s="105"/>
      <c r="L34" s="194" t="s">
        <v>207</v>
      </c>
      <c r="M34" s="195"/>
      <c r="N34" s="196"/>
      <c r="O34" s="130"/>
      <c r="P34" s="109"/>
      <c r="Q34" s="105"/>
      <c r="R34" s="126"/>
      <c r="S34" s="126"/>
      <c r="T34" s="126"/>
      <c r="U34" s="130"/>
      <c r="V34" s="109"/>
      <c r="W34" s="105"/>
      <c r="X34" s="191" t="s">
        <v>208</v>
      </c>
      <c r="Y34" s="192"/>
      <c r="Z34" s="193"/>
      <c r="AA34" s="130"/>
      <c r="AB34" s="109"/>
      <c r="AC34" s="105"/>
      <c r="AD34" s="194" t="s">
        <v>209</v>
      </c>
      <c r="AE34" s="195"/>
      <c r="AF34" s="196"/>
      <c r="AG34" s="104"/>
      <c r="AH34" s="109"/>
      <c r="AI34" s="105"/>
    </row>
    <row r="35" spans="1:35" x14ac:dyDescent="0.2">
      <c r="A35" s="86"/>
      <c r="B35" s="129"/>
      <c r="C35" s="129"/>
      <c r="D35" s="129"/>
      <c r="E35" s="99"/>
      <c r="F35" s="86" t="s">
        <v>119</v>
      </c>
      <c r="G35" s="129" t="s">
        <v>103</v>
      </c>
      <c r="H35" s="129">
        <v>76</v>
      </c>
      <c r="I35" s="129"/>
      <c r="J35" s="108"/>
      <c r="K35" s="99"/>
      <c r="L35" s="86" t="s">
        <v>148</v>
      </c>
      <c r="M35" s="129" t="s">
        <v>105</v>
      </c>
      <c r="N35" s="129">
        <v>76</v>
      </c>
      <c r="O35" s="129"/>
      <c r="P35" s="108"/>
      <c r="Q35" s="99"/>
      <c r="R35" s="90"/>
      <c r="S35" s="108"/>
      <c r="T35" s="108"/>
      <c r="U35" s="128"/>
      <c r="V35" s="108"/>
      <c r="W35" s="99"/>
      <c r="X35" s="86" t="s">
        <v>126</v>
      </c>
      <c r="Y35" s="129" t="s">
        <v>105</v>
      </c>
      <c r="Z35" s="129">
        <v>76</v>
      </c>
      <c r="AA35" s="129"/>
      <c r="AB35" s="108"/>
      <c r="AC35" s="99"/>
      <c r="AD35" s="86" t="s">
        <v>152</v>
      </c>
      <c r="AE35" s="129" t="s">
        <v>105</v>
      </c>
      <c r="AF35" s="129">
        <v>76</v>
      </c>
      <c r="AG35" s="87"/>
      <c r="AH35" s="108"/>
      <c r="AI35" s="99"/>
    </row>
    <row r="36" spans="1:35" x14ac:dyDescent="0.2">
      <c r="A36" s="86"/>
      <c r="B36" s="129"/>
      <c r="C36" s="129"/>
      <c r="D36" s="129"/>
      <c r="E36" s="99"/>
      <c r="F36" s="86" t="s">
        <v>149</v>
      </c>
      <c r="G36" s="129" t="s">
        <v>110</v>
      </c>
      <c r="H36" s="129">
        <v>76</v>
      </c>
      <c r="I36" s="129"/>
      <c r="J36" s="108"/>
      <c r="K36" s="99"/>
      <c r="L36" s="86" t="s">
        <v>150</v>
      </c>
      <c r="M36" s="129" t="s">
        <v>103</v>
      </c>
      <c r="N36" s="129">
        <v>76</v>
      </c>
      <c r="O36" s="129"/>
      <c r="P36" s="108"/>
      <c r="Q36" s="99"/>
      <c r="R36" s="90"/>
      <c r="S36" s="108"/>
      <c r="T36" s="108"/>
      <c r="U36" s="128"/>
      <c r="V36" s="108"/>
      <c r="W36" s="99"/>
      <c r="X36" s="86" t="s">
        <v>151</v>
      </c>
      <c r="Y36" s="129" t="s">
        <v>105</v>
      </c>
      <c r="Z36" s="129">
        <v>76</v>
      </c>
      <c r="AA36" s="129"/>
      <c r="AB36" s="108"/>
      <c r="AC36" s="99"/>
      <c r="AD36" s="86" t="s">
        <v>155</v>
      </c>
      <c r="AE36" s="129" t="s">
        <v>105</v>
      </c>
      <c r="AF36" s="129">
        <v>76</v>
      </c>
      <c r="AG36" s="87"/>
      <c r="AH36" s="108"/>
      <c r="AI36" s="99"/>
    </row>
    <row r="37" spans="1:35" x14ac:dyDescent="0.2">
      <c r="A37" s="86"/>
      <c r="B37" s="129"/>
      <c r="C37" s="129"/>
      <c r="D37" s="129"/>
      <c r="E37" s="99"/>
      <c r="F37" s="86" t="s">
        <v>128</v>
      </c>
      <c r="G37" s="129" t="s">
        <v>110</v>
      </c>
      <c r="H37" s="129">
        <v>76</v>
      </c>
      <c r="I37" s="129"/>
      <c r="J37" s="108"/>
      <c r="K37" s="99"/>
      <c r="L37" s="86" t="s">
        <v>153</v>
      </c>
      <c r="M37" s="129" t="s">
        <v>103</v>
      </c>
      <c r="N37" s="129">
        <v>104</v>
      </c>
      <c r="O37" s="129"/>
      <c r="P37" s="108"/>
      <c r="Q37" s="99"/>
      <c r="R37" s="90"/>
      <c r="S37" s="108"/>
      <c r="T37" s="108"/>
      <c r="U37" s="128"/>
      <c r="V37" s="108"/>
      <c r="W37" s="99"/>
      <c r="X37" s="86" t="s">
        <v>154</v>
      </c>
      <c r="Y37" s="129" t="s">
        <v>105</v>
      </c>
      <c r="Z37" s="129">
        <v>76</v>
      </c>
      <c r="AA37" s="129"/>
      <c r="AB37" s="108"/>
      <c r="AC37" s="99"/>
      <c r="AD37" s="100" t="s">
        <v>158</v>
      </c>
      <c r="AE37" s="129" t="s">
        <v>103</v>
      </c>
      <c r="AF37" s="129">
        <v>104</v>
      </c>
      <c r="AG37" s="87"/>
      <c r="AH37" s="108"/>
      <c r="AI37" s="99"/>
    </row>
    <row r="38" spans="1:35" x14ac:dyDescent="0.2">
      <c r="A38" s="86"/>
      <c r="B38" s="129"/>
      <c r="C38" s="129"/>
      <c r="D38" s="129"/>
      <c r="E38" s="99"/>
      <c r="F38" s="86" t="s">
        <v>156</v>
      </c>
      <c r="G38" s="129" t="s">
        <v>110</v>
      </c>
      <c r="H38" s="129">
        <v>76</v>
      </c>
      <c r="I38" s="129"/>
      <c r="J38" s="108"/>
      <c r="K38" s="99"/>
      <c r="L38" s="86" t="s">
        <v>129</v>
      </c>
      <c r="M38" s="129" t="s">
        <v>110</v>
      </c>
      <c r="N38" s="129">
        <v>76</v>
      </c>
      <c r="O38" s="129"/>
      <c r="P38" s="108"/>
      <c r="Q38" s="99"/>
      <c r="R38" s="90"/>
      <c r="S38" s="108"/>
      <c r="T38" s="108"/>
      <c r="U38" s="128"/>
      <c r="V38" s="108"/>
      <c r="W38" s="99"/>
      <c r="X38" s="86" t="s">
        <v>157</v>
      </c>
      <c r="Y38" s="129" t="s">
        <v>105</v>
      </c>
      <c r="Z38" s="129">
        <v>76</v>
      </c>
      <c r="AA38" s="129"/>
      <c r="AB38" s="108"/>
      <c r="AC38" s="99"/>
      <c r="AD38" s="86" t="s">
        <v>161</v>
      </c>
      <c r="AE38" s="129" t="s">
        <v>103</v>
      </c>
      <c r="AF38" s="129">
        <v>76</v>
      </c>
      <c r="AG38" s="87"/>
      <c r="AH38" s="108"/>
      <c r="AI38" s="99"/>
    </row>
    <row r="39" spans="1:35" x14ac:dyDescent="0.2">
      <c r="A39" s="86"/>
      <c r="B39" s="129"/>
      <c r="C39" s="129"/>
      <c r="D39" s="129"/>
      <c r="E39" s="99"/>
      <c r="F39" s="86" t="s">
        <v>159</v>
      </c>
      <c r="G39" s="129" t="s">
        <v>110</v>
      </c>
      <c r="H39" s="129">
        <v>76</v>
      </c>
      <c r="I39" s="129"/>
      <c r="J39" s="108"/>
      <c r="K39" s="99"/>
      <c r="L39" s="86" t="s">
        <v>133</v>
      </c>
      <c r="M39" s="129" t="s">
        <v>110</v>
      </c>
      <c r="N39" s="129">
        <v>76</v>
      </c>
      <c r="O39" s="129"/>
      <c r="P39" s="108"/>
      <c r="Q39" s="99"/>
      <c r="R39" s="90"/>
      <c r="S39" s="108"/>
      <c r="T39" s="108"/>
      <c r="U39" s="128"/>
      <c r="V39" s="108"/>
      <c r="W39" s="99"/>
      <c r="X39" s="86" t="s">
        <v>160</v>
      </c>
      <c r="Y39" s="129" t="s">
        <v>105</v>
      </c>
      <c r="Z39" s="129">
        <v>76</v>
      </c>
      <c r="AA39" s="129"/>
      <c r="AB39" s="108"/>
      <c r="AC39" s="99"/>
      <c r="AD39" s="86" t="s">
        <v>114</v>
      </c>
      <c r="AE39" s="129" t="s">
        <v>110</v>
      </c>
      <c r="AF39" s="129">
        <v>76</v>
      </c>
      <c r="AG39" s="87"/>
      <c r="AH39" s="108"/>
      <c r="AI39" s="99"/>
    </row>
    <row r="40" spans="1:35" x14ac:dyDescent="0.2">
      <c r="A40" s="86"/>
      <c r="B40" s="129"/>
      <c r="C40" s="129"/>
      <c r="D40" s="129"/>
      <c r="E40" s="99"/>
      <c r="F40" s="86" t="s">
        <v>162</v>
      </c>
      <c r="G40" s="129" t="s">
        <v>110</v>
      </c>
      <c r="H40" s="129">
        <v>76</v>
      </c>
      <c r="I40" s="129"/>
      <c r="J40" s="108"/>
      <c r="K40" s="99"/>
      <c r="L40" s="86" t="s">
        <v>124</v>
      </c>
      <c r="M40" s="129" t="s">
        <v>110</v>
      </c>
      <c r="N40" s="129">
        <v>76</v>
      </c>
      <c r="O40" s="129"/>
      <c r="P40" s="108"/>
      <c r="Q40" s="99"/>
      <c r="R40" s="90"/>
      <c r="S40" s="108"/>
      <c r="T40" s="108"/>
      <c r="U40" s="128"/>
      <c r="V40" s="108"/>
      <c r="W40" s="99"/>
      <c r="X40" s="86" t="s">
        <v>163</v>
      </c>
      <c r="Y40" s="129" t="s">
        <v>105</v>
      </c>
      <c r="Z40" s="129">
        <v>76</v>
      </c>
      <c r="AA40" s="129"/>
      <c r="AB40" s="108"/>
      <c r="AC40" s="99"/>
      <c r="AD40" s="182" t="s">
        <v>222</v>
      </c>
      <c r="AE40" s="129"/>
      <c r="AF40" s="129"/>
      <c r="AG40" s="87"/>
      <c r="AH40" s="108"/>
      <c r="AI40" s="99"/>
    </row>
    <row r="41" spans="1:35" x14ac:dyDescent="0.2">
      <c r="A41" s="86"/>
      <c r="B41" s="129"/>
      <c r="C41" s="129"/>
      <c r="D41" s="129"/>
      <c r="E41" s="99"/>
      <c r="F41" s="86" t="s">
        <v>164</v>
      </c>
      <c r="G41" s="129" t="s">
        <v>110</v>
      </c>
      <c r="H41" s="129">
        <v>104</v>
      </c>
      <c r="I41" s="129"/>
      <c r="J41" s="108"/>
      <c r="K41" s="99"/>
      <c r="L41" s="86" t="s">
        <v>137</v>
      </c>
      <c r="M41" s="129" t="s">
        <v>110</v>
      </c>
      <c r="N41" s="129">
        <v>76</v>
      </c>
      <c r="O41" s="129"/>
      <c r="P41" s="108"/>
      <c r="Q41" s="99"/>
      <c r="R41" s="90"/>
      <c r="S41" s="108"/>
      <c r="T41" s="108"/>
      <c r="U41" s="128"/>
      <c r="V41" s="108"/>
      <c r="W41" s="99"/>
      <c r="X41" s="86" t="s">
        <v>165</v>
      </c>
      <c r="Y41" s="129" t="s">
        <v>105</v>
      </c>
      <c r="Z41" s="129">
        <v>76</v>
      </c>
      <c r="AA41" s="129"/>
      <c r="AB41" s="108"/>
      <c r="AC41" s="99"/>
      <c r="AD41" s="183"/>
      <c r="AE41" s="129"/>
      <c r="AF41" s="129"/>
      <c r="AG41" s="87"/>
      <c r="AH41" s="108"/>
      <c r="AI41" s="99"/>
    </row>
    <row r="42" spans="1:35" x14ac:dyDescent="0.2">
      <c r="A42" s="86"/>
      <c r="B42" s="129"/>
      <c r="C42" s="129"/>
      <c r="D42" s="129"/>
      <c r="E42" s="99"/>
      <c r="F42" s="86" t="s">
        <v>166</v>
      </c>
      <c r="G42" s="129" t="s">
        <v>110</v>
      </c>
      <c r="H42" s="129">
        <v>76</v>
      </c>
      <c r="I42" s="129"/>
      <c r="J42" s="108"/>
      <c r="K42" s="99"/>
      <c r="L42" s="86" t="s">
        <v>167</v>
      </c>
      <c r="M42" s="129" t="s">
        <v>168</v>
      </c>
      <c r="N42" s="129">
        <v>76</v>
      </c>
      <c r="O42" s="129"/>
      <c r="P42" s="108"/>
      <c r="Q42" s="99"/>
      <c r="R42" s="90"/>
      <c r="S42" s="108"/>
      <c r="T42" s="108"/>
      <c r="U42" s="128"/>
      <c r="V42" s="108"/>
      <c r="W42" s="99"/>
      <c r="X42" s="86" t="s">
        <v>169</v>
      </c>
      <c r="Y42" s="129" t="s">
        <v>105</v>
      </c>
      <c r="Z42" s="129">
        <v>76</v>
      </c>
      <c r="AA42" s="129"/>
      <c r="AB42" s="108"/>
      <c r="AC42" s="99"/>
      <c r="AD42" s="183"/>
      <c r="AE42" s="129"/>
      <c r="AF42" s="129"/>
      <c r="AG42" s="87"/>
      <c r="AH42" s="108"/>
      <c r="AI42" s="99"/>
    </row>
    <row r="43" spans="1:35" x14ac:dyDescent="0.2">
      <c r="A43" s="86"/>
      <c r="B43" s="129"/>
      <c r="C43" s="129"/>
      <c r="D43" s="129"/>
      <c r="E43" s="99"/>
      <c r="F43" s="86" t="s">
        <v>170</v>
      </c>
      <c r="G43" s="129" t="s">
        <v>110</v>
      </c>
      <c r="H43" s="129">
        <v>76</v>
      </c>
      <c r="I43" s="129"/>
      <c r="J43" s="108"/>
      <c r="K43" s="99"/>
      <c r="L43" s="182" t="s">
        <v>220</v>
      </c>
      <c r="M43" s="129"/>
      <c r="N43" s="129"/>
      <c r="O43" s="129"/>
      <c r="P43" s="108"/>
      <c r="Q43" s="99"/>
      <c r="R43" s="90"/>
      <c r="S43" s="108"/>
      <c r="T43" s="108"/>
      <c r="U43" s="128"/>
      <c r="V43" s="108"/>
      <c r="W43" s="99"/>
      <c r="X43" s="86" t="s">
        <v>135</v>
      </c>
      <c r="Y43" s="129" t="s">
        <v>105</v>
      </c>
      <c r="Z43" s="129">
        <v>76</v>
      </c>
      <c r="AA43" s="129"/>
      <c r="AB43" s="108"/>
      <c r="AC43" s="99"/>
      <c r="AD43" s="183"/>
      <c r="AE43" s="86"/>
      <c r="AF43" s="86"/>
      <c r="AG43" s="86"/>
      <c r="AH43" s="90"/>
      <c r="AI43" s="99"/>
    </row>
    <row r="44" spans="1:35" x14ac:dyDescent="0.2">
      <c r="A44" s="86"/>
      <c r="B44" s="129"/>
      <c r="C44" s="129"/>
      <c r="D44" s="129"/>
      <c r="E44" s="99"/>
      <c r="F44" s="182" t="s">
        <v>219</v>
      </c>
      <c r="G44" s="129"/>
      <c r="H44" s="129"/>
      <c r="I44" s="129"/>
      <c r="J44" s="108"/>
      <c r="K44" s="99"/>
      <c r="L44" s="183"/>
      <c r="M44" s="129"/>
      <c r="N44" s="129"/>
      <c r="O44" s="129"/>
      <c r="P44" s="108"/>
      <c r="Q44" s="99"/>
      <c r="R44" s="90"/>
      <c r="S44" s="108"/>
      <c r="T44" s="108"/>
      <c r="U44" s="128"/>
      <c r="V44" s="108"/>
      <c r="W44" s="99"/>
      <c r="X44" s="182" t="s">
        <v>221</v>
      </c>
      <c r="Y44" s="129"/>
      <c r="Z44" s="129"/>
      <c r="AA44" s="129"/>
      <c r="AB44" s="108"/>
      <c r="AC44" s="99"/>
      <c r="AD44" s="183"/>
      <c r="AE44" s="86"/>
      <c r="AF44" s="86"/>
      <c r="AG44" s="86"/>
      <c r="AH44" s="90"/>
      <c r="AI44" s="99"/>
    </row>
    <row r="45" spans="1:35" x14ac:dyDescent="0.2">
      <c r="A45" s="86"/>
      <c r="B45" s="129"/>
      <c r="C45" s="129"/>
      <c r="D45" s="129"/>
      <c r="E45" s="99"/>
      <c r="F45" s="183"/>
      <c r="G45" s="129"/>
      <c r="H45" s="129"/>
      <c r="I45" s="129"/>
      <c r="J45" s="108"/>
      <c r="K45" s="99"/>
      <c r="L45" s="183"/>
      <c r="M45" s="129"/>
      <c r="N45" s="129"/>
      <c r="O45" s="129"/>
      <c r="P45" s="108"/>
      <c r="Q45" s="99"/>
      <c r="R45" s="90"/>
      <c r="S45" s="108"/>
      <c r="T45" s="108"/>
      <c r="U45" s="128"/>
      <c r="V45" s="108"/>
      <c r="W45" s="99"/>
      <c r="X45" s="183"/>
      <c r="Y45" s="129"/>
      <c r="Z45" s="129"/>
      <c r="AA45" s="129"/>
      <c r="AB45" s="108"/>
      <c r="AC45" s="99"/>
      <c r="AD45" s="183"/>
      <c r="AE45" s="86"/>
      <c r="AF45" s="86"/>
      <c r="AG45" s="86"/>
      <c r="AH45" s="90"/>
      <c r="AI45" s="99"/>
    </row>
    <row r="46" spans="1:35" x14ac:dyDescent="0.2">
      <c r="A46" s="86"/>
      <c r="B46" s="129"/>
      <c r="C46" s="129"/>
      <c r="D46" s="129"/>
      <c r="E46" s="99"/>
      <c r="F46" s="184"/>
      <c r="G46" s="129"/>
      <c r="H46" s="129"/>
      <c r="I46" s="129"/>
      <c r="J46" s="108"/>
      <c r="K46" s="99"/>
      <c r="L46" s="184"/>
      <c r="M46" s="129"/>
      <c r="N46" s="129"/>
      <c r="O46" s="129"/>
      <c r="P46" s="108"/>
      <c r="Q46" s="99"/>
      <c r="R46" s="90"/>
      <c r="S46" s="108"/>
      <c r="T46" s="108"/>
      <c r="U46" s="128"/>
      <c r="V46" s="108"/>
      <c r="W46" s="99"/>
      <c r="X46" s="183"/>
      <c r="Y46" s="129"/>
      <c r="Z46" s="129"/>
      <c r="AA46" s="129"/>
      <c r="AB46" s="108"/>
      <c r="AC46" s="99"/>
      <c r="AD46" s="183"/>
      <c r="AE46" s="86"/>
      <c r="AF46" s="86"/>
      <c r="AG46" s="86"/>
      <c r="AH46" s="90"/>
      <c r="AI46" s="99"/>
    </row>
    <row r="47" spans="1:35" x14ac:dyDescent="0.2">
      <c r="A47" s="86"/>
      <c r="B47" s="129"/>
      <c r="C47" s="129"/>
      <c r="D47" s="129"/>
      <c r="E47" s="99"/>
      <c r="F47" s="102"/>
      <c r="G47" s="103"/>
      <c r="H47" s="103"/>
      <c r="I47" s="129"/>
      <c r="J47" s="108"/>
      <c r="K47" s="99"/>
      <c r="L47" s="102"/>
      <c r="M47" s="103"/>
      <c r="N47" s="103"/>
      <c r="O47" s="129"/>
      <c r="P47" s="108"/>
      <c r="Q47" s="99"/>
      <c r="R47" s="90"/>
      <c r="S47" s="108"/>
      <c r="T47" s="108"/>
      <c r="U47" s="128"/>
      <c r="V47" s="108"/>
      <c r="W47" s="99"/>
      <c r="X47" s="184"/>
      <c r="Y47" s="129"/>
      <c r="Z47" s="129"/>
      <c r="AA47" s="129"/>
      <c r="AB47" s="108"/>
      <c r="AC47" s="99"/>
      <c r="AD47" s="184"/>
      <c r="AE47" s="86"/>
      <c r="AF47" s="86"/>
      <c r="AG47" s="86"/>
      <c r="AH47" s="90"/>
      <c r="AI47" s="99"/>
    </row>
    <row r="48" spans="1:35" s="89" customFormat="1" x14ac:dyDescent="0.2">
      <c r="A48" s="97" t="s">
        <v>145</v>
      </c>
      <c r="B48" s="97"/>
      <c r="C48" s="97">
        <f>SUM(C35:C43)</f>
        <v>0</v>
      </c>
      <c r="D48" s="97"/>
      <c r="E48" s="97"/>
      <c r="F48" s="89" t="s">
        <v>145</v>
      </c>
      <c r="G48" s="97"/>
      <c r="H48" s="97">
        <f>SUM(H35:H47)</f>
        <v>712</v>
      </c>
      <c r="I48" s="97"/>
      <c r="J48" s="97"/>
      <c r="K48" s="97"/>
      <c r="L48" s="89" t="s">
        <v>145</v>
      </c>
      <c r="M48" s="97"/>
      <c r="N48" s="97">
        <f>SUM(N35:N47)</f>
        <v>636</v>
      </c>
      <c r="O48" s="97"/>
      <c r="P48" s="97"/>
      <c r="Q48" s="97"/>
      <c r="R48" s="123"/>
      <c r="S48" s="124"/>
      <c r="T48" s="124"/>
      <c r="U48" s="97"/>
      <c r="V48" s="97"/>
      <c r="W48" s="97"/>
      <c r="X48" s="89" t="s">
        <v>145</v>
      </c>
      <c r="Y48" s="97"/>
      <c r="Z48" s="97">
        <f>SUM(Z35:Z47)</f>
        <v>684</v>
      </c>
      <c r="AA48" s="97"/>
      <c r="AB48" s="97"/>
      <c r="AC48" s="97"/>
      <c r="AD48" s="89" t="s">
        <v>145</v>
      </c>
      <c r="AE48" s="97"/>
      <c r="AF48" s="97">
        <f>SUM(AF35:AF47)</f>
        <v>408</v>
      </c>
      <c r="AG48" s="97"/>
      <c r="AH48" s="97"/>
      <c r="AI48" s="97"/>
    </row>
    <row r="49" spans="1:35" s="89" customFormat="1" x14ac:dyDescent="0.2">
      <c r="A49" s="97" t="s">
        <v>146</v>
      </c>
      <c r="B49" s="97"/>
      <c r="C49" s="97">
        <f>1000-C48</f>
        <v>1000</v>
      </c>
      <c r="D49" s="97"/>
      <c r="E49" s="97"/>
      <c r="F49" s="97" t="s">
        <v>146</v>
      </c>
      <c r="G49" s="97"/>
      <c r="H49" s="97">
        <f>1000-H48</f>
        <v>288</v>
      </c>
      <c r="I49" s="97"/>
      <c r="J49" s="97"/>
      <c r="K49" s="97"/>
      <c r="L49" s="97" t="s">
        <v>146</v>
      </c>
      <c r="M49" s="97"/>
      <c r="N49" s="97">
        <f>1000-N48</f>
        <v>364</v>
      </c>
      <c r="O49" s="97"/>
      <c r="P49" s="97"/>
      <c r="Q49" s="97"/>
      <c r="R49" s="124"/>
      <c r="S49" s="124"/>
      <c r="T49" s="124"/>
      <c r="U49" s="97"/>
      <c r="V49" s="97"/>
      <c r="W49" s="97"/>
      <c r="X49" s="97" t="s">
        <v>146</v>
      </c>
      <c r="Y49" s="97"/>
      <c r="Z49" s="97">
        <f>1000-Z48</f>
        <v>316</v>
      </c>
      <c r="AA49" s="97"/>
      <c r="AB49" s="97"/>
      <c r="AC49" s="97"/>
      <c r="AD49" s="97" t="s">
        <v>146</v>
      </c>
      <c r="AE49" s="97"/>
      <c r="AF49" s="97">
        <f>1000-AF48</f>
        <v>592</v>
      </c>
      <c r="AG49" s="97"/>
      <c r="AH49" s="97"/>
      <c r="AI49" s="97"/>
    </row>
    <row r="50" spans="1:35" s="89" customFormat="1" x14ac:dyDescent="0.2">
      <c r="A50" s="97"/>
      <c r="B50" s="97"/>
      <c r="C50" s="97"/>
      <c r="D50" s="97"/>
      <c r="E50" s="97"/>
      <c r="F50" s="97"/>
      <c r="G50" s="97"/>
      <c r="H50" s="97"/>
      <c r="I50" s="97"/>
      <c r="J50" s="97"/>
      <c r="K50" s="97"/>
      <c r="L50" s="97"/>
      <c r="M50" s="97"/>
      <c r="N50" s="97"/>
      <c r="O50" s="97"/>
      <c r="P50" s="97"/>
      <c r="Q50" s="97"/>
      <c r="R50" s="124"/>
      <c r="S50" s="124"/>
      <c r="T50" s="124"/>
      <c r="U50" s="97"/>
      <c r="V50" s="97"/>
      <c r="W50" s="97"/>
      <c r="X50" s="97"/>
      <c r="Y50" s="97"/>
      <c r="Z50" s="97"/>
      <c r="AA50" s="97"/>
      <c r="AB50" s="97"/>
      <c r="AC50" s="97"/>
      <c r="AD50" s="97"/>
      <c r="AE50" s="97"/>
      <c r="AF50" s="97"/>
      <c r="AG50" s="97"/>
      <c r="AH50" s="97"/>
      <c r="AI50" s="97"/>
    </row>
    <row r="51" spans="1:35" x14ac:dyDescent="0.2">
      <c r="A51" s="90"/>
      <c r="B51" s="99"/>
      <c r="C51" s="99"/>
      <c r="D51" s="99"/>
      <c r="E51" s="99"/>
      <c r="F51" s="90"/>
      <c r="G51" s="99"/>
      <c r="H51" s="99"/>
      <c r="I51" s="99"/>
      <c r="J51" s="99"/>
      <c r="K51" s="99"/>
      <c r="L51" s="90"/>
      <c r="M51" s="99"/>
      <c r="N51" s="99"/>
      <c r="O51" s="99"/>
      <c r="P51" s="99"/>
      <c r="Q51" s="99"/>
      <c r="R51" s="90"/>
      <c r="S51" s="90"/>
      <c r="T51" s="90"/>
      <c r="U51" s="99"/>
      <c r="V51" s="99"/>
      <c r="W51" s="99"/>
      <c r="X51" s="90"/>
      <c r="Y51" s="99"/>
      <c r="Z51" s="99"/>
      <c r="AA51" s="99"/>
      <c r="AB51" s="99"/>
      <c r="AC51" s="99"/>
      <c r="AD51" s="90"/>
      <c r="AE51" s="99"/>
      <c r="AF51" s="99"/>
      <c r="AG51" s="99"/>
      <c r="AH51" s="99"/>
      <c r="AI51" s="99"/>
    </row>
    <row r="52" spans="1:35" x14ac:dyDescent="0.2">
      <c r="A52" s="181" t="s">
        <v>32</v>
      </c>
      <c r="B52" s="181"/>
      <c r="C52" s="181"/>
      <c r="D52" s="128"/>
      <c r="E52" s="99"/>
      <c r="F52" s="181" t="s">
        <v>33</v>
      </c>
      <c r="G52" s="181"/>
      <c r="H52" s="181"/>
      <c r="I52" s="128"/>
      <c r="J52" s="108"/>
      <c r="K52" s="99"/>
      <c r="L52" s="181" t="s">
        <v>33</v>
      </c>
      <c r="M52" s="181"/>
      <c r="N52" s="181"/>
      <c r="O52" s="128"/>
      <c r="P52" s="108"/>
      <c r="Q52" s="99"/>
      <c r="R52" s="125"/>
      <c r="S52" s="125"/>
      <c r="T52" s="125"/>
      <c r="U52" s="128"/>
      <c r="V52" s="108"/>
      <c r="W52" s="99"/>
      <c r="X52" s="181" t="s">
        <v>34</v>
      </c>
      <c r="Y52" s="181"/>
      <c r="Z52" s="181"/>
      <c r="AA52" s="128"/>
      <c r="AB52" s="108"/>
      <c r="AC52" s="99"/>
      <c r="AD52" s="181" t="s">
        <v>34</v>
      </c>
      <c r="AE52" s="181"/>
      <c r="AF52" s="181"/>
      <c r="AG52" s="95"/>
      <c r="AH52" s="108"/>
      <c r="AI52" s="99"/>
    </row>
    <row r="53" spans="1:35" x14ac:dyDescent="0.2">
      <c r="A53" s="181" t="s">
        <v>96</v>
      </c>
      <c r="B53" s="181"/>
      <c r="C53" s="181"/>
      <c r="D53" s="128"/>
      <c r="E53" s="99"/>
      <c r="F53" s="181" t="s">
        <v>97</v>
      </c>
      <c r="G53" s="181"/>
      <c r="H53" s="181"/>
      <c r="I53" s="128"/>
      <c r="J53" s="108"/>
      <c r="K53" s="99"/>
      <c r="L53" s="181" t="s">
        <v>97</v>
      </c>
      <c r="M53" s="181"/>
      <c r="N53" s="181"/>
      <c r="O53" s="128"/>
      <c r="P53" s="108"/>
      <c r="Q53" s="99"/>
      <c r="R53" s="125"/>
      <c r="S53" s="125"/>
      <c r="T53" s="125"/>
      <c r="U53" s="128"/>
      <c r="V53" s="108"/>
      <c r="W53" s="99"/>
      <c r="X53" s="181" t="s">
        <v>98</v>
      </c>
      <c r="Y53" s="181"/>
      <c r="Z53" s="181"/>
      <c r="AA53" s="128"/>
      <c r="AB53" s="108"/>
      <c r="AC53" s="99"/>
      <c r="AD53" s="181" t="s">
        <v>98</v>
      </c>
      <c r="AE53" s="181"/>
      <c r="AF53" s="181"/>
      <c r="AG53" s="95"/>
      <c r="AH53" s="108"/>
      <c r="AI53" s="99"/>
    </row>
    <row r="54" spans="1:35" s="114" customFormat="1" ht="37.5" customHeight="1" x14ac:dyDescent="0.25">
      <c r="A54" s="185" t="s">
        <v>101</v>
      </c>
      <c r="B54" s="185"/>
      <c r="C54" s="185"/>
      <c r="D54" s="130"/>
      <c r="E54" s="113"/>
      <c r="F54" s="185" t="s">
        <v>99</v>
      </c>
      <c r="G54" s="185"/>
      <c r="H54" s="185"/>
      <c r="I54" s="130"/>
      <c r="J54" s="109"/>
      <c r="K54" s="113"/>
      <c r="L54" s="197" t="s">
        <v>194</v>
      </c>
      <c r="M54" s="185"/>
      <c r="N54" s="185"/>
      <c r="O54" s="130"/>
      <c r="P54" s="109"/>
      <c r="Q54" s="113"/>
      <c r="R54" s="126"/>
      <c r="S54" s="126"/>
      <c r="T54" s="126"/>
      <c r="U54" s="130"/>
      <c r="V54" s="109"/>
      <c r="W54" s="113"/>
      <c r="X54" s="197" t="s">
        <v>197</v>
      </c>
      <c r="Y54" s="185"/>
      <c r="Z54" s="185"/>
      <c r="AA54" s="130"/>
      <c r="AB54" s="109"/>
      <c r="AC54" s="113"/>
      <c r="AD54" s="197" t="s">
        <v>194</v>
      </c>
      <c r="AE54" s="185"/>
      <c r="AF54" s="185"/>
      <c r="AG54" s="104"/>
      <c r="AH54" s="109"/>
      <c r="AI54" s="113"/>
    </row>
    <row r="55" spans="1:35" s="114" customFormat="1" ht="12.75" customHeight="1" x14ac:dyDescent="0.25">
      <c r="A55" s="191" t="s">
        <v>204</v>
      </c>
      <c r="B55" s="192"/>
      <c r="C55" s="193"/>
      <c r="D55" s="130"/>
      <c r="E55" s="113"/>
      <c r="F55" s="191" t="s">
        <v>201</v>
      </c>
      <c r="G55" s="192"/>
      <c r="H55" s="193"/>
      <c r="I55" s="130"/>
      <c r="J55" s="109"/>
      <c r="K55" s="113"/>
      <c r="L55" s="194" t="s">
        <v>210</v>
      </c>
      <c r="M55" s="195"/>
      <c r="N55" s="196"/>
      <c r="O55" s="130"/>
      <c r="P55" s="109"/>
      <c r="Q55" s="113"/>
      <c r="R55" s="126"/>
      <c r="S55" s="126"/>
      <c r="T55" s="126"/>
      <c r="U55" s="130"/>
      <c r="V55" s="109"/>
      <c r="W55" s="113"/>
      <c r="X55" s="194" t="s">
        <v>211</v>
      </c>
      <c r="Y55" s="195"/>
      <c r="Z55" s="196"/>
      <c r="AA55" s="130"/>
      <c r="AB55" s="109"/>
      <c r="AC55" s="113"/>
      <c r="AD55" s="194" t="s">
        <v>209</v>
      </c>
      <c r="AE55" s="195"/>
      <c r="AF55" s="196"/>
      <c r="AG55" s="104"/>
      <c r="AH55" s="109"/>
      <c r="AI55" s="113"/>
    </row>
    <row r="56" spans="1:35" x14ac:dyDescent="0.2">
      <c r="A56" s="86" t="s">
        <v>171</v>
      </c>
      <c r="B56" s="129" t="s">
        <v>105</v>
      </c>
      <c r="C56" s="129">
        <v>76</v>
      </c>
      <c r="D56" s="129"/>
      <c r="E56" s="99"/>
      <c r="F56" s="86"/>
      <c r="G56" s="129"/>
      <c r="H56" s="129"/>
      <c r="I56" s="129"/>
      <c r="J56" s="108"/>
      <c r="K56" s="99"/>
      <c r="L56" s="86" t="s">
        <v>172</v>
      </c>
      <c r="M56" s="129" t="s">
        <v>105</v>
      </c>
      <c r="N56" s="129">
        <v>76</v>
      </c>
      <c r="O56" s="129"/>
      <c r="P56" s="108"/>
      <c r="Q56" s="99"/>
      <c r="R56" s="90"/>
      <c r="S56" s="108"/>
      <c r="T56" s="108"/>
      <c r="U56" s="128"/>
      <c r="V56" s="108"/>
      <c r="W56" s="99"/>
      <c r="X56" s="101" t="s">
        <v>173</v>
      </c>
      <c r="Y56" s="129" t="s">
        <v>105</v>
      </c>
      <c r="Z56" s="129">
        <v>104</v>
      </c>
      <c r="AA56" s="129"/>
      <c r="AB56" s="108"/>
      <c r="AC56" s="99"/>
      <c r="AD56" s="86" t="s">
        <v>174</v>
      </c>
      <c r="AE56" s="129" t="s">
        <v>105</v>
      </c>
      <c r="AF56" s="129">
        <v>76</v>
      </c>
      <c r="AG56" s="87"/>
      <c r="AH56" s="108"/>
      <c r="AI56" s="99"/>
    </row>
    <row r="57" spans="1:35" x14ac:dyDescent="0.2">
      <c r="A57" s="86" t="s">
        <v>175</v>
      </c>
      <c r="B57" s="129" t="s">
        <v>103</v>
      </c>
      <c r="C57" s="129">
        <v>76</v>
      </c>
      <c r="D57" s="129"/>
      <c r="E57" s="99"/>
      <c r="F57" s="86"/>
      <c r="G57" s="129"/>
      <c r="H57" s="129"/>
      <c r="I57" s="129"/>
      <c r="J57" s="108"/>
      <c r="K57" s="99"/>
      <c r="L57" s="86" t="s">
        <v>119</v>
      </c>
      <c r="M57" s="129" t="s">
        <v>103</v>
      </c>
      <c r="N57" s="129">
        <v>76</v>
      </c>
      <c r="O57" s="129"/>
      <c r="P57" s="108"/>
      <c r="Q57" s="99"/>
      <c r="R57" s="90"/>
      <c r="S57" s="108"/>
      <c r="T57" s="108"/>
      <c r="U57" s="128"/>
      <c r="V57" s="108"/>
      <c r="W57" s="99"/>
      <c r="X57" s="101" t="s">
        <v>176</v>
      </c>
      <c r="Y57" s="129" t="s">
        <v>105</v>
      </c>
      <c r="Z57" s="129">
        <v>104</v>
      </c>
      <c r="AA57" s="129"/>
      <c r="AB57" s="108"/>
      <c r="AC57" s="99"/>
      <c r="AD57" s="86" t="s">
        <v>141</v>
      </c>
      <c r="AE57" s="129" t="s">
        <v>105</v>
      </c>
      <c r="AF57" s="129">
        <v>76</v>
      </c>
      <c r="AG57" s="87"/>
      <c r="AH57" s="108"/>
      <c r="AI57" s="99"/>
    </row>
    <row r="58" spans="1:35" x14ac:dyDescent="0.2">
      <c r="A58" s="86" t="s">
        <v>149</v>
      </c>
      <c r="B58" s="129" t="s">
        <v>110</v>
      </c>
      <c r="C58" s="129">
        <v>76</v>
      </c>
      <c r="D58" s="129"/>
      <c r="E58" s="99"/>
      <c r="F58" s="86"/>
      <c r="G58" s="129"/>
      <c r="H58" s="129"/>
      <c r="I58" s="129"/>
      <c r="J58" s="108"/>
      <c r="K58" s="99"/>
      <c r="L58" s="86" t="s">
        <v>153</v>
      </c>
      <c r="M58" s="129" t="s">
        <v>103</v>
      </c>
      <c r="N58" s="129">
        <v>104</v>
      </c>
      <c r="O58" s="129"/>
      <c r="P58" s="108"/>
      <c r="Q58" s="99"/>
      <c r="R58" s="90"/>
      <c r="S58" s="108"/>
      <c r="T58" s="108"/>
      <c r="U58" s="128"/>
      <c r="V58" s="108"/>
      <c r="W58" s="99"/>
      <c r="X58" s="101" t="s">
        <v>177</v>
      </c>
      <c r="Y58" s="129" t="s">
        <v>105</v>
      </c>
      <c r="Z58" s="129">
        <v>104</v>
      </c>
      <c r="AA58" s="129"/>
      <c r="AB58" s="108"/>
      <c r="AC58" s="99"/>
      <c r="AD58" s="86" t="s">
        <v>178</v>
      </c>
      <c r="AE58" s="129" t="s">
        <v>105</v>
      </c>
      <c r="AF58" s="129">
        <v>76</v>
      </c>
      <c r="AG58" s="87"/>
      <c r="AH58" s="108"/>
      <c r="AI58" s="99"/>
    </row>
    <row r="59" spans="1:35" x14ac:dyDescent="0.2">
      <c r="A59" s="86" t="s">
        <v>156</v>
      </c>
      <c r="B59" s="129" t="s">
        <v>110</v>
      </c>
      <c r="C59" s="129">
        <v>76</v>
      </c>
      <c r="D59" s="129"/>
      <c r="E59" s="99"/>
      <c r="F59" s="86"/>
      <c r="G59" s="129"/>
      <c r="H59" s="129"/>
      <c r="I59" s="129"/>
      <c r="J59" s="108"/>
      <c r="K59" s="99"/>
      <c r="L59" s="86" t="s">
        <v>179</v>
      </c>
      <c r="M59" s="129" t="s">
        <v>103</v>
      </c>
      <c r="N59" s="129">
        <v>76</v>
      </c>
      <c r="O59" s="129"/>
      <c r="P59" s="108"/>
      <c r="Q59" s="99"/>
      <c r="R59" s="90"/>
      <c r="S59" s="108"/>
      <c r="T59" s="108"/>
      <c r="U59" s="128"/>
      <c r="V59" s="108"/>
      <c r="W59" s="99"/>
      <c r="X59" s="101" t="s">
        <v>180</v>
      </c>
      <c r="Y59" s="129" t="s">
        <v>105</v>
      </c>
      <c r="Z59" s="129">
        <v>76</v>
      </c>
      <c r="AA59" s="129"/>
      <c r="AB59" s="108"/>
      <c r="AC59" s="99"/>
      <c r="AD59" s="86" t="s">
        <v>181</v>
      </c>
      <c r="AE59" s="129" t="s">
        <v>105</v>
      </c>
      <c r="AF59" s="129">
        <v>76</v>
      </c>
      <c r="AG59" s="87"/>
      <c r="AH59" s="108"/>
      <c r="AI59" s="99"/>
    </row>
    <row r="60" spans="1:35" x14ac:dyDescent="0.2">
      <c r="A60" s="86" t="s">
        <v>159</v>
      </c>
      <c r="B60" s="129" t="s">
        <v>110</v>
      </c>
      <c r="C60" s="129">
        <v>76</v>
      </c>
      <c r="D60" s="129"/>
      <c r="E60" s="99"/>
      <c r="F60" s="86"/>
      <c r="G60" s="129"/>
      <c r="H60" s="129"/>
      <c r="I60" s="129"/>
      <c r="J60" s="108"/>
      <c r="K60" s="99"/>
      <c r="L60" s="86" t="s">
        <v>120</v>
      </c>
      <c r="M60" s="129" t="s">
        <v>110</v>
      </c>
      <c r="N60" s="129">
        <v>76</v>
      </c>
      <c r="O60" s="129"/>
      <c r="P60" s="108"/>
      <c r="Q60" s="99"/>
      <c r="R60" s="90"/>
      <c r="S60" s="108"/>
      <c r="T60" s="108"/>
      <c r="U60" s="128"/>
      <c r="V60" s="108"/>
      <c r="W60" s="99"/>
      <c r="X60" s="86" t="s">
        <v>135</v>
      </c>
      <c r="Y60" s="129" t="s">
        <v>105</v>
      </c>
      <c r="Z60" s="129">
        <v>76</v>
      </c>
      <c r="AA60" s="129"/>
      <c r="AB60" s="108"/>
      <c r="AC60" s="99"/>
      <c r="AD60" s="86" t="s">
        <v>182</v>
      </c>
      <c r="AE60" s="129" t="s">
        <v>105</v>
      </c>
      <c r="AF60" s="129">
        <v>76</v>
      </c>
      <c r="AG60" s="87"/>
      <c r="AH60" s="108"/>
      <c r="AI60" s="99"/>
    </row>
    <row r="61" spans="1:35" x14ac:dyDescent="0.2">
      <c r="A61" s="86" t="s">
        <v>162</v>
      </c>
      <c r="B61" s="129" t="s">
        <v>110</v>
      </c>
      <c r="C61" s="129">
        <v>76</v>
      </c>
      <c r="D61" s="129"/>
      <c r="E61" s="99"/>
      <c r="F61" s="86"/>
      <c r="G61" s="129"/>
      <c r="H61" s="129"/>
      <c r="I61" s="129"/>
      <c r="J61" s="108"/>
      <c r="K61" s="99"/>
      <c r="L61" s="86" t="s">
        <v>124</v>
      </c>
      <c r="M61" s="129" t="s">
        <v>110</v>
      </c>
      <c r="N61" s="129">
        <v>76</v>
      </c>
      <c r="O61" s="129"/>
      <c r="P61" s="108"/>
      <c r="Q61" s="99"/>
      <c r="R61" s="90"/>
      <c r="S61" s="108"/>
      <c r="T61" s="108"/>
      <c r="U61" s="128"/>
      <c r="V61" s="108"/>
      <c r="W61" s="99"/>
      <c r="X61" s="86" t="s">
        <v>183</v>
      </c>
      <c r="Y61" s="129" t="s">
        <v>103</v>
      </c>
      <c r="Z61" s="129">
        <v>76</v>
      </c>
      <c r="AA61" s="129"/>
      <c r="AB61" s="108"/>
      <c r="AC61" s="99"/>
      <c r="AD61" s="86" t="s">
        <v>184</v>
      </c>
      <c r="AE61" s="129" t="s">
        <v>103</v>
      </c>
      <c r="AF61" s="129">
        <v>104</v>
      </c>
      <c r="AG61" s="87"/>
      <c r="AH61" s="108"/>
      <c r="AI61" s="99"/>
    </row>
    <row r="62" spans="1:35" x14ac:dyDescent="0.2">
      <c r="A62" s="86" t="s">
        <v>164</v>
      </c>
      <c r="B62" s="129" t="s">
        <v>110</v>
      </c>
      <c r="C62" s="129">
        <v>104</v>
      </c>
      <c r="D62" s="129"/>
      <c r="E62" s="99"/>
      <c r="F62" s="86"/>
      <c r="G62" s="129"/>
      <c r="H62" s="129"/>
      <c r="I62" s="129"/>
      <c r="J62" s="108"/>
      <c r="K62" s="99"/>
      <c r="L62" s="86" t="s">
        <v>137</v>
      </c>
      <c r="M62" s="129" t="s">
        <v>110</v>
      </c>
      <c r="N62" s="129">
        <v>76</v>
      </c>
      <c r="O62" s="129"/>
      <c r="P62" s="108"/>
      <c r="Q62" s="99"/>
      <c r="R62" s="90"/>
      <c r="S62" s="108"/>
      <c r="T62" s="108"/>
      <c r="U62" s="128"/>
      <c r="V62" s="108"/>
      <c r="W62" s="99"/>
      <c r="X62" s="86" t="s">
        <v>161</v>
      </c>
      <c r="Y62" s="129" t="s">
        <v>103</v>
      </c>
      <c r="Z62" s="129">
        <v>76</v>
      </c>
      <c r="AA62" s="129"/>
      <c r="AB62" s="108"/>
      <c r="AC62" s="99"/>
      <c r="AD62" s="86" t="s">
        <v>185</v>
      </c>
      <c r="AE62" s="129" t="s">
        <v>103</v>
      </c>
      <c r="AF62" s="129">
        <v>76</v>
      </c>
      <c r="AG62" s="87"/>
      <c r="AH62" s="108"/>
      <c r="AI62" s="99"/>
    </row>
    <row r="63" spans="1:35" x14ac:dyDescent="0.2">
      <c r="A63" s="86" t="s">
        <v>166</v>
      </c>
      <c r="B63" s="129" t="s">
        <v>110</v>
      </c>
      <c r="C63" s="129">
        <v>76</v>
      </c>
      <c r="D63" s="129"/>
      <c r="E63" s="99"/>
      <c r="F63" s="86"/>
      <c r="G63" s="129"/>
      <c r="H63" s="129"/>
      <c r="I63" s="129"/>
      <c r="J63" s="108"/>
      <c r="K63" s="99"/>
      <c r="L63" s="86" t="s">
        <v>167</v>
      </c>
      <c r="M63" s="129" t="s">
        <v>168</v>
      </c>
      <c r="N63" s="129">
        <v>76</v>
      </c>
      <c r="O63" s="129"/>
      <c r="P63" s="108"/>
      <c r="Q63" s="99"/>
      <c r="R63" s="90"/>
      <c r="S63" s="108"/>
      <c r="T63" s="108"/>
      <c r="U63" s="128"/>
      <c r="V63" s="108"/>
      <c r="W63" s="99"/>
      <c r="X63" s="86" t="s">
        <v>122</v>
      </c>
      <c r="Y63" s="129" t="s">
        <v>110</v>
      </c>
      <c r="Z63" s="129">
        <v>76</v>
      </c>
      <c r="AA63" s="129"/>
      <c r="AB63" s="108"/>
      <c r="AC63" s="99"/>
      <c r="AD63" s="182" t="s">
        <v>226</v>
      </c>
      <c r="AE63" s="129"/>
      <c r="AF63" s="129"/>
      <c r="AG63" s="87"/>
      <c r="AH63" s="99"/>
      <c r="AI63" s="99"/>
    </row>
    <row r="64" spans="1:35" x14ac:dyDescent="0.2">
      <c r="A64" s="86" t="s">
        <v>170</v>
      </c>
      <c r="B64" s="129" t="s">
        <v>110</v>
      </c>
      <c r="C64" s="129">
        <v>76</v>
      </c>
      <c r="D64" s="129"/>
      <c r="E64" s="99"/>
      <c r="F64" s="86"/>
      <c r="G64" s="129"/>
      <c r="H64" s="129"/>
      <c r="I64" s="129"/>
      <c r="J64" s="108"/>
      <c r="K64" s="99"/>
      <c r="L64" s="182" t="s">
        <v>224</v>
      </c>
      <c r="M64" s="112"/>
      <c r="N64" s="112"/>
      <c r="O64" s="129"/>
      <c r="P64" s="108"/>
      <c r="Q64" s="99"/>
      <c r="R64" s="90"/>
      <c r="S64" s="108"/>
      <c r="T64" s="108"/>
      <c r="U64" s="128"/>
      <c r="V64" s="108"/>
      <c r="W64" s="99"/>
      <c r="X64" s="182" t="s">
        <v>225</v>
      </c>
      <c r="Y64" s="129"/>
      <c r="Z64" s="129"/>
      <c r="AA64" s="129"/>
      <c r="AB64" s="108"/>
      <c r="AC64" s="99"/>
      <c r="AD64" s="183"/>
      <c r="AE64" s="86"/>
      <c r="AF64" s="86"/>
      <c r="AG64" s="86"/>
      <c r="AH64" s="90"/>
      <c r="AI64" s="99"/>
    </row>
    <row r="65" spans="1:35" x14ac:dyDescent="0.2">
      <c r="A65" s="182" t="s">
        <v>223</v>
      </c>
      <c r="B65" s="129"/>
      <c r="C65" s="129"/>
      <c r="D65" s="129"/>
      <c r="E65" s="99"/>
      <c r="F65" s="86"/>
      <c r="G65" s="129"/>
      <c r="H65" s="129"/>
      <c r="I65" s="129"/>
      <c r="J65" s="108"/>
      <c r="K65" s="99"/>
      <c r="L65" s="183"/>
      <c r="M65" s="112"/>
      <c r="N65" s="112"/>
      <c r="O65" s="129"/>
      <c r="P65" s="108"/>
      <c r="Q65" s="99"/>
      <c r="R65" s="90"/>
      <c r="S65" s="108"/>
      <c r="T65" s="108"/>
      <c r="U65" s="128"/>
      <c r="V65" s="108"/>
      <c r="W65" s="99"/>
      <c r="X65" s="183"/>
      <c r="Y65" s="129"/>
      <c r="Z65" s="129"/>
      <c r="AA65" s="129"/>
      <c r="AB65" s="108"/>
      <c r="AC65" s="99"/>
      <c r="AD65" s="183"/>
      <c r="AE65" s="86"/>
      <c r="AF65" s="86"/>
      <c r="AG65" s="86"/>
      <c r="AH65" s="90"/>
      <c r="AI65" s="99"/>
    </row>
    <row r="66" spans="1:35" x14ac:dyDescent="0.2">
      <c r="A66" s="183"/>
      <c r="B66" s="129"/>
      <c r="C66" s="129"/>
      <c r="D66" s="129"/>
      <c r="E66" s="99"/>
      <c r="F66" s="86"/>
      <c r="G66" s="129"/>
      <c r="H66" s="129"/>
      <c r="I66" s="129"/>
      <c r="J66" s="108"/>
      <c r="K66" s="99"/>
      <c r="L66" s="183"/>
      <c r="M66" s="112"/>
      <c r="N66" s="112"/>
      <c r="O66" s="129"/>
      <c r="P66" s="108"/>
      <c r="Q66" s="99"/>
      <c r="R66" s="90"/>
      <c r="S66" s="108"/>
      <c r="T66" s="108"/>
      <c r="U66" s="128"/>
      <c r="V66" s="108"/>
      <c r="W66" s="99"/>
      <c r="X66" s="183"/>
      <c r="Y66" s="129"/>
      <c r="Z66" s="129"/>
      <c r="AA66" s="129"/>
      <c r="AB66" s="108"/>
      <c r="AC66" s="99"/>
      <c r="AD66" s="183"/>
      <c r="AE66" s="86"/>
      <c r="AF66" s="86"/>
      <c r="AG66" s="86"/>
      <c r="AH66" s="90"/>
      <c r="AI66" s="99"/>
    </row>
    <row r="67" spans="1:35" x14ac:dyDescent="0.2">
      <c r="A67" s="184"/>
      <c r="B67" s="129"/>
      <c r="C67" s="129"/>
      <c r="D67" s="129"/>
      <c r="E67" s="99"/>
      <c r="F67" s="86"/>
      <c r="G67" s="129"/>
      <c r="H67" s="129"/>
      <c r="I67" s="129"/>
      <c r="J67" s="108"/>
      <c r="K67" s="99"/>
      <c r="L67" s="184"/>
      <c r="M67" s="129"/>
      <c r="N67" s="129"/>
      <c r="O67" s="129"/>
      <c r="P67" s="108"/>
      <c r="Q67" s="99"/>
      <c r="R67" s="90"/>
      <c r="S67" s="108"/>
      <c r="T67" s="108"/>
      <c r="U67" s="128"/>
      <c r="V67" s="108"/>
      <c r="W67" s="99"/>
      <c r="X67" s="184"/>
      <c r="Y67" s="129"/>
      <c r="Z67" s="129"/>
      <c r="AA67" s="129"/>
      <c r="AB67" s="108"/>
      <c r="AC67" s="99"/>
      <c r="AD67" s="184"/>
      <c r="AE67" s="86"/>
      <c r="AF67" s="86"/>
      <c r="AG67" s="86"/>
      <c r="AH67" s="90"/>
      <c r="AI67" s="99"/>
    </row>
    <row r="68" spans="1:35" x14ac:dyDescent="0.2">
      <c r="A68" s="102"/>
      <c r="B68" s="103"/>
      <c r="C68" s="103"/>
      <c r="D68" s="129"/>
      <c r="E68" s="99"/>
      <c r="F68" s="86"/>
      <c r="G68" s="129"/>
      <c r="H68" s="129"/>
      <c r="I68" s="129"/>
      <c r="J68" s="108"/>
      <c r="K68" s="99"/>
      <c r="L68" s="102"/>
      <c r="M68" s="103"/>
      <c r="N68" s="103"/>
      <c r="O68" s="129"/>
      <c r="P68" s="108"/>
      <c r="Q68" s="99"/>
      <c r="R68" s="90"/>
      <c r="S68" s="108"/>
      <c r="T68" s="108"/>
      <c r="U68" s="128"/>
      <c r="V68" s="108"/>
      <c r="W68" s="99"/>
      <c r="X68" s="102"/>
      <c r="Y68" s="103"/>
      <c r="Z68" s="103"/>
      <c r="AA68" s="129"/>
      <c r="AB68" s="108"/>
      <c r="AC68" s="99"/>
      <c r="AD68" s="102"/>
      <c r="AE68" s="102"/>
      <c r="AF68" s="102"/>
      <c r="AG68" s="86"/>
      <c r="AH68" s="90"/>
      <c r="AI68" s="99"/>
    </row>
    <row r="69" spans="1:35" s="89" customFormat="1" x14ac:dyDescent="0.2">
      <c r="A69" s="89" t="s">
        <v>145</v>
      </c>
      <c r="C69" s="89">
        <f>SUM(C56:C68)</f>
        <v>712</v>
      </c>
      <c r="D69" s="97"/>
      <c r="F69" s="89" t="s">
        <v>145</v>
      </c>
      <c r="H69" s="89">
        <f>SUM(H56:H68)</f>
        <v>0</v>
      </c>
      <c r="I69" s="97"/>
      <c r="J69" s="97"/>
      <c r="L69" s="89" t="s">
        <v>145</v>
      </c>
      <c r="N69" s="89">
        <f>SUM(N56:N63)</f>
        <v>636</v>
      </c>
      <c r="O69" s="97"/>
      <c r="P69" s="97"/>
      <c r="R69" s="123"/>
      <c r="S69" s="123"/>
      <c r="T69" s="123"/>
      <c r="U69" s="97"/>
      <c r="V69" s="97"/>
      <c r="X69" s="89" t="s">
        <v>145</v>
      </c>
      <c r="Z69" s="89">
        <f>SUM(Z56:Z68)</f>
        <v>692</v>
      </c>
      <c r="AA69" s="97"/>
      <c r="AB69" s="97"/>
      <c r="AD69" s="89" t="s">
        <v>145</v>
      </c>
      <c r="AF69" s="89">
        <f>SUM(AF56:AF68)</f>
        <v>560</v>
      </c>
      <c r="AG69" s="97"/>
      <c r="AH69" s="97"/>
    </row>
    <row r="70" spans="1:35" s="89" customFormat="1" x14ac:dyDescent="0.2">
      <c r="A70" s="89" t="s">
        <v>146</v>
      </c>
      <c r="C70" s="97">
        <f>1000-C69</f>
        <v>288</v>
      </c>
      <c r="D70" s="97"/>
      <c r="F70" s="97" t="s">
        <v>146</v>
      </c>
      <c r="H70" s="97">
        <f>1000-H69</f>
        <v>1000</v>
      </c>
      <c r="I70" s="97"/>
      <c r="J70" s="97"/>
      <c r="L70" s="97" t="s">
        <v>146</v>
      </c>
      <c r="N70" s="97">
        <f>1000-N69</f>
        <v>364</v>
      </c>
      <c r="O70" s="97"/>
      <c r="P70" s="97"/>
      <c r="R70" s="124"/>
      <c r="S70" s="123"/>
      <c r="T70" s="123"/>
      <c r="U70" s="97"/>
      <c r="V70" s="97"/>
      <c r="X70" s="97" t="s">
        <v>146</v>
      </c>
      <c r="Z70" s="97">
        <f>1000-Z69</f>
        <v>308</v>
      </c>
      <c r="AA70" s="97"/>
      <c r="AB70" s="97"/>
      <c r="AD70" s="97" t="s">
        <v>146</v>
      </c>
      <c r="AF70" s="97">
        <f>1000-AF69</f>
        <v>440</v>
      </c>
      <c r="AG70" s="97"/>
      <c r="AH70" s="97"/>
    </row>
    <row r="71" spans="1:35" x14ac:dyDescent="0.2">
      <c r="C71" s="97"/>
      <c r="N71" s="97"/>
      <c r="Z71" s="97"/>
      <c r="AF71" s="97"/>
    </row>
    <row r="72" spans="1:35" x14ac:dyDescent="0.2">
      <c r="C72" s="99"/>
      <c r="N72" s="99"/>
      <c r="Z72" s="99"/>
      <c r="AF72" s="99"/>
    </row>
  </sheetData>
  <sheetProtection password="9A09" sheet="1" objects="1" scenarios="1"/>
  <mergeCells count="86">
    <mergeCell ref="L2:S2"/>
    <mergeCell ref="L3:S3"/>
    <mergeCell ref="A10:C10"/>
    <mergeCell ref="F10:H10"/>
    <mergeCell ref="L10:N10"/>
    <mergeCell ref="R10:T10"/>
    <mergeCell ref="M6:N6"/>
    <mergeCell ref="O6:S6"/>
    <mergeCell ref="A12:C12"/>
    <mergeCell ref="F12:H12"/>
    <mergeCell ref="A11:C11"/>
    <mergeCell ref="F11:H11"/>
    <mergeCell ref="L11:N11"/>
    <mergeCell ref="A13:C13"/>
    <mergeCell ref="F52:H52"/>
    <mergeCell ref="L52:N52"/>
    <mergeCell ref="L12:N12"/>
    <mergeCell ref="R12:T12"/>
    <mergeCell ref="A33:C33"/>
    <mergeCell ref="F33:H33"/>
    <mergeCell ref="L33:N33"/>
    <mergeCell ref="F34:H34"/>
    <mergeCell ref="F25:F26"/>
    <mergeCell ref="L18:L26"/>
    <mergeCell ref="R25:R26"/>
    <mergeCell ref="A31:C31"/>
    <mergeCell ref="F31:H31"/>
    <mergeCell ref="L31:N31"/>
    <mergeCell ref="A32:C32"/>
    <mergeCell ref="L4:S4"/>
    <mergeCell ref="F1:AF1"/>
    <mergeCell ref="F13:H13"/>
    <mergeCell ref="L13:N13"/>
    <mergeCell ref="R13:T13"/>
    <mergeCell ref="X13:Z13"/>
    <mergeCell ref="AD12:AF12"/>
    <mergeCell ref="R11:T11"/>
    <mergeCell ref="X11:Z11"/>
    <mergeCell ref="AD11:AF11"/>
    <mergeCell ref="X10:Z10"/>
    <mergeCell ref="L7:M7"/>
    <mergeCell ref="M5:N5"/>
    <mergeCell ref="O5:S5"/>
    <mergeCell ref="AD10:AF10"/>
    <mergeCell ref="X12:Z12"/>
    <mergeCell ref="AD13:AF13"/>
    <mergeCell ref="A55:C55"/>
    <mergeCell ref="F55:H55"/>
    <mergeCell ref="L55:N55"/>
    <mergeCell ref="X55:Z55"/>
    <mergeCell ref="AD55:AF55"/>
    <mergeCell ref="AD34:AF34"/>
    <mergeCell ref="X34:Z34"/>
    <mergeCell ref="L34:N34"/>
    <mergeCell ref="A34:C34"/>
    <mergeCell ref="F54:H54"/>
    <mergeCell ref="L54:N54"/>
    <mergeCell ref="X54:Z54"/>
    <mergeCell ref="X52:Z52"/>
    <mergeCell ref="AD54:AF54"/>
    <mergeCell ref="X33:Z33"/>
    <mergeCell ref="X19:X26"/>
    <mergeCell ref="F44:F46"/>
    <mergeCell ref="L43:L46"/>
    <mergeCell ref="X44:X47"/>
    <mergeCell ref="AD40:AD47"/>
    <mergeCell ref="AD25:AD26"/>
    <mergeCell ref="AD33:AF33"/>
    <mergeCell ref="AD32:AF32"/>
    <mergeCell ref="X31:Z31"/>
    <mergeCell ref="AD31:AF31"/>
    <mergeCell ref="F32:H32"/>
    <mergeCell ref="L32:N32"/>
    <mergeCell ref="X32:Z32"/>
    <mergeCell ref="AD52:AF52"/>
    <mergeCell ref="A52:C52"/>
    <mergeCell ref="A65:A67"/>
    <mergeCell ref="L64:L67"/>
    <mergeCell ref="X64:X67"/>
    <mergeCell ref="AD63:AD67"/>
    <mergeCell ref="A53:C53"/>
    <mergeCell ref="F53:H53"/>
    <mergeCell ref="L53:N53"/>
    <mergeCell ref="X53:Z53"/>
    <mergeCell ref="AD53:AF53"/>
    <mergeCell ref="A54:C54"/>
  </mergeCells>
  <conditionalFormatting sqref="A14">
    <cfRule type="expression" dxfId="380" priority="430" stopIfTrue="1">
      <formula>EXACT(#REF!,"huit")</formula>
    </cfRule>
    <cfRule type="expression" dxfId="379" priority="431" stopIfTrue="1">
      <formula>EXACT(#REF!,"neuf")</formula>
    </cfRule>
    <cfRule type="expression" dxfId="378" priority="432" stopIfTrue="1">
      <formula>EXACT(#REF!,"plus")</formula>
    </cfRule>
  </conditionalFormatting>
  <conditionalFormatting sqref="A15:A22">
    <cfRule type="expression" dxfId="377" priority="433" stopIfTrue="1">
      <formula>EXACT(#REF!,"huit")</formula>
    </cfRule>
    <cfRule type="expression" dxfId="376" priority="434" stopIfTrue="1">
      <formula>EXACT(#REF!,"neuf")</formula>
    </cfRule>
    <cfRule type="expression" dxfId="375" priority="435" stopIfTrue="1">
      <formula>EXACT(#REF!,"plus")</formula>
    </cfRule>
  </conditionalFormatting>
  <conditionalFormatting sqref="F17">
    <cfRule type="expression" dxfId="374" priority="427" stopIfTrue="1">
      <formula>EXACT(#REF!,"huit")</formula>
    </cfRule>
    <cfRule type="expression" dxfId="373" priority="428" stopIfTrue="1">
      <formula>EXACT(#REF!,"neuf")</formula>
    </cfRule>
    <cfRule type="expression" dxfId="372" priority="429" stopIfTrue="1">
      <formula>EXACT(#REF!,"plus")</formula>
    </cfRule>
  </conditionalFormatting>
  <conditionalFormatting sqref="F18">
    <cfRule type="expression" dxfId="371" priority="424" stopIfTrue="1">
      <formula>EXACT(#REF!,"huit")</formula>
    </cfRule>
    <cfRule type="expression" dxfId="370" priority="425" stopIfTrue="1">
      <formula>EXACT(#REF!,"neuf")</formula>
    </cfRule>
    <cfRule type="expression" dxfId="369" priority="426" stopIfTrue="1">
      <formula>EXACT(#REF!,"plus")</formula>
    </cfRule>
  </conditionalFormatting>
  <conditionalFormatting sqref="F20:F21">
    <cfRule type="expression" dxfId="368" priority="421" stopIfTrue="1">
      <formula>EXACT(#REF!,"huit")</formula>
    </cfRule>
    <cfRule type="expression" dxfId="367" priority="422" stopIfTrue="1">
      <formula>EXACT(#REF!,"neuf")</formula>
    </cfRule>
    <cfRule type="expression" dxfId="366" priority="423" stopIfTrue="1">
      <formula>EXACT(#REF!,"plus")</formula>
    </cfRule>
  </conditionalFormatting>
  <conditionalFormatting sqref="F19">
    <cfRule type="expression" dxfId="365" priority="418" stopIfTrue="1">
      <formula>EXACT(#REF!,"huit")</formula>
    </cfRule>
    <cfRule type="expression" dxfId="364" priority="419" stopIfTrue="1">
      <formula>EXACT(#REF!,"neuf")</formula>
    </cfRule>
    <cfRule type="expression" dxfId="363" priority="420" stopIfTrue="1">
      <formula>EXACT(#REF!,"plus")</formula>
    </cfRule>
  </conditionalFormatting>
  <conditionalFormatting sqref="F14:F15">
    <cfRule type="expression" dxfId="362" priority="415" stopIfTrue="1">
      <formula>EXACT(#REF!,"huit")</formula>
    </cfRule>
    <cfRule type="expression" dxfId="361" priority="416" stopIfTrue="1">
      <formula>EXACT(#REF!,"neuf")</formula>
    </cfRule>
    <cfRule type="expression" dxfId="360" priority="417" stopIfTrue="1">
      <formula>EXACT(#REF!,"plus")</formula>
    </cfRule>
  </conditionalFormatting>
  <conditionalFormatting sqref="F16">
    <cfRule type="expression" dxfId="359" priority="412" stopIfTrue="1">
      <formula>EXACT(#REF!,"huit")</formula>
    </cfRule>
    <cfRule type="expression" dxfId="358" priority="413" stopIfTrue="1">
      <formula>EXACT(#REF!,"neuf")</formula>
    </cfRule>
    <cfRule type="expression" dxfId="357" priority="414" stopIfTrue="1">
      <formula>EXACT(#REF!,"plus")</formula>
    </cfRule>
  </conditionalFormatting>
  <conditionalFormatting sqref="L16">
    <cfRule type="expression" dxfId="356" priority="403" stopIfTrue="1">
      <formula>EXACT(#REF!,"huit")</formula>
    </cfRule>
    <cfRule type="expression" dxfId="355" priority="404" stopIfTrue="1">
      <formula>EXACT(#REF!,"neuf")</formula>
    </cfRule>
    <cfRule type="expression" dxfId="354" priority="405" stopIfTrue="1">
      <formula>EXACT(#REF!,"plus")</formula>
    </cfRule>
  </conditionalFormatting>
  <conditionalFormatting sqref="X19">
    <cfRule type="expression" dxfId="353" priority="367" stopIfTrue="1">
      <formula>EXACT(#REF!,"huit")</formula>
    </cfRule>
    <cfRule type="expression" dxfId="352" priority="368" stopIfTrue="1">
      <formula>EXACT(#REF!,"neuf")</formula>
    </cfRule>
    <cfRule type="expression" dxfId="351" priority="369" stopIfTrue="1">
      <formula>EXACT(#REF!,"plus")</formula>
    </cfRule>
  </conditionalFormatting>
  <conditionalFormatting sqref="R19 R21">
    <cfRule type="expression" dxfId="350" priority="388" stopIfTrue="1">
      <formula>EXACT(#REF!,"huit")</formula>
    </cfRule>
    <cfRule type="expression" dxfId="349" priority="389" stopIfTrue="1">
      <formula>EXACT(#REF!,"neuf")</formula>
    </cfRule>
    <cfRule type="expression" dxfId="348" priority="390" stopIfTrue="1">
      <formula>EXACT(#REF!,"plus")</formula>
    </cfRule>
  </conditionalFormatting>
  <conditionalFormatting sqref="R17">
    <cfRule type="expression" dxfId="347" priority="391" stopIfTrue="1">
      <formula>EXACT(#REF!,"huit")</formula>
    </cfRule>
    <cfRule type="expression" dxfId="346" priority="392" stopIfTrue="1">
      <formula>EXACT(#REF!,"neuf")</formula>
    </cfRule>
    <cfRule type="expression" dxfId="345" priority="393" stopIfTrue="1">
      <formula>EXACT(#REF!,"plus")</formula>
    </cfRule>
  </conditionalFormatting>
  <conditionalFormatting sqref="R18">
    <cfRule type="expression" dxfId="344" priority="394" stopIfTrue="1">
      <formula>EXACT(#REF!,"huit")</formula>
    </cfRule>
    <cfRule type="expression" dxfId="343" priority="395" stopIfTrue="1">
      <formula>EXACT(#REF!,"neuf")</formula>
    </cfRule>
    <cfRule type="expression" dxfId="342" priority="396" stopIfTrue="1">
      <formula>EXACT(#REF!,"plus")</formula>
    </cfRule>
  </conditionalFormatting>
  <conditionalFormatting sqref="R14">
    <cfRule type="expression" dxfId="341" priority="385" stopIfTrue="1">
      <formula>EXACT(#REF!,"huit")</formula>
    </cfRule>
    <cfRule type="expression" dxfId="340" priority="386" stopIfTrue="1">
      <formula>EXACT(#REF!,"neuf")</formula>
    </cfRule>
    <cfRule type="expression" dxfId="339" priority="387" stopIfTrue="1">
      <formula>EXACT(#REF!,"plus")</formula>
    </cfRule>
  </conditionalFormatting>
  <conditionalFormatting sqref="R23">
    <cfRule type="expression" dxfId="338" priority="382" stopIfTrue="1">
      <formula>EXACT(#REF!,"huit")</formula>
    </cfRule>
    <cfRule type="expression" dxfId="337" priority="383" stopIfTrue="1">
      <formula>EXACT(#REF!,"neuf")</formula>
    </cfRule>
    <cfRule type="expression" dxfId="336" priority="384" stopIfTrue="1">
      <formula>EXACT(#REF!,"plus")</formula>
    </cfRule>
  </conditionalFormatting>
  <conditionalFormatting sqref="R22">
    <cfRule type="expression" dxfId="335" priority="379" stopIfTrue="1">
      <formula>EXACT(#REF!,"huit")</formula>
    </cfRule>
    <cfRule type="expression" dxfId="334" priority="380" stopIfTrue="1">
      <formula>EXACT(#REF!,"neuf")</formula>
    </cfRule>
    <cfRule type="expression" dxfId="333" priority="381" stopIfTrue="1">
      <formula>EXACT(#REF!,"plus")</formula>
    </cfRule>
  </conditionalFormatting>
  <conditionalFormatting sqref="R15">
    <cfRule type="expression" dxfId="332" priority="376" stopIfTrue="1">
      <formula>EXACT(#REF!,"huit")</formula>
    </cfRule>
    <cfRule type="expression" dxfId="331" priority="377" stopIfTrue="1">
      <formula>EXACT(#REF!,"neuf")</formula>
    </cfRule>
    <cfRule type="expression" dxfId="330" priority="378" stopIfTrue="1">
      <formula>EXACT(#REF!,"plus")</formula>
    </cfRule>
  </conditionalFormatting>
  <conditionalFormatting sqref="R20">
    <cfRule type="expression" dxfId="329" priority="373" stopIfTrue="1">
      <formula>EXACT(#REF!,"huit")</formula>
    </cfRule>
    <cfRule type="expression" dxfId="328" priority="374" stopIfTrue="1">
      <formula>EXACT(#REF!,"neuf")</formula>
    </cfRule>
    <cfRule type="expression" dxfId="327" priority="375" stopIfTrue="1">
      <formula>EXACT(#REF!,"plus")</formula>
    </cfRule>
  </conditionalFormatting>
  <conditionalFormatting sqref="R16">
    <cfRule type="expression" dxfId="326" priority="370" stopIfTrue="1">
      <formula>EXACT(#REF!,"huit")</formula>
    </cfRule>
    <cfRule type="expression" dxfId="325" priority="371" stopIfTrue="1">
      <formula>EXACT(#REF!,"neuf")</formula>
    </cfRule>
    <cfRule type="expression" dxfId="324" priority="372" stopIfTrue="1">
      <formula>EXACT(#REF!,"plus")</formula>
    </cfRule>
  </conditionalFormatting>
  <conditionalFormatting sqref="A35:A47 A51:A52">
    <cfRule type="expression" dxfId="323" priority="331" stopIfTrue="1">
      <formula>EXACT(#REF!,"huit")</formula>
    </cfRule>
    <cfRule type="expression" dxfId="322" priority="332" stopIfTrue="1">
      <formula>EXACT(#REF!,"neuf")</formula>
    </cfRule>
    <cfRule type="expression" dxfId="321" priority="333" stopIfTrue="1">
      <formula>EXACT(#REF!,"plus")</formula>
    </cfRule>
  </conditionalFormatting>
  <conditionalFormatting sqref="X19">
    <cfRule type="expression" dxfId="320" priority="364" stopIfTrue="1">
      <formula>EXACT(#REF!,"huit")</formula>
    </cfRule>
    <cfRule type="expression" dxfId="319" priority="365" stopIfTrue="1">
      <formula>EXACT(#REF!,"neuf")</formula>
    </cfRule>
    <cfRule type="expression" dxfId="318" priority="366" stopIfTrue="1">
      <formula>EXACT(#REF!,"plus")</formula>
    </cfRule>
  </conditionalFormatting>
  <conditionalFormatting sqref="F36 F41">
    <cfRule type="expression" dxfId="317" priority="328" stopIfTrue="1">
      <formula>EXACT(#REF!,"huit")</formula>
    </cfRule>
    <cfRule type="expression" dxfId="316" priority="329" stopIfTrue="1">
      <formula>EXACT(#REF!,"neuf")</formula>
    </cfRule>
    <cfRule type="expression" dxfId="315" priority="330" stopIfTrue="1">
      <formula>EXACT(#REF!,"plus")</formula>
    </cfRule>
  </conditionalFormatting>
  <conditionalFormatting sqref="X16">
    <cfRule type="expression" dxfId="314" priority="355" stopIfTrue="1">
      <formula>EXACT(#REF!,"huit")</formula>
    </cfRule>
    <cfRule type="expression" dxfId="313" priority="356" stopIfTrue="1">
      <formula>EXACT(#REF!,"neuf")</formula>
    </cfRule>
    <cfRule type="expression" dxfId="312" priority="357" stopIfTrue="1">
      <formula>EXACT(#REF!,"plus")</formula>
    </cfRule>
  </conditionalFormatting>
  <conditionalFormatting sqref="F38:F39">
    <cfRule type="expression" dxfId="311" priority="325" stopIfTrue="1">
      <formula>EXACT(#REF!,"huit")</formula>
    </cfRule>
    <cfRule type="expression" dxfId="310" priority="326" stopIfTrue="1">
      <formula>EXACT(#REF!,"neuf")</formula>
    </cfRule>
    <cfRule type="expression" dxfId="309" priority="327" stopIfTrue="1">
      <formula>EXACT(#REF!,"plus")</formula>
    </cfRule>
  </conditionalFormatting>
  <conditionalFormatting sqref="F37">
    <cfRule type="expression" dxfId="308" priority="322" stopIfTrue="1">
      <formula>EXACT(#REF!,"huit")</formula>
    </cfRule>
    <cfRule type="expression" dxfId="307" priority="323" stopIfTrue="1">
      <formula>EXACT(#REF!,"neuf")</formula>
    </cfRule>
    <cfRule type="expression" dxfId="306" priority="324" stopIfTrue="1">
      <formula>EXACT(#REF!,"plus")</formula>
    </cfRule>
  </conditionalFormatting>
  <conditionalFormatting sqref="F40">
    <cfRule type="expression" dxfId="305" priority="319" stopIfTrue="1">
      <formula>EXACT(#REF!,"huit")</formula>
    </cfRule>
    <cfRule type="expression" dxfId="304" priority="320" stopIfTrue="1">
      <formula>EXACT(#REF!,"neuf")</formula>
    </cfRule>
    <cfRule type="expression" dxfId="303" priority="321" stopIfTrue="1">
      <formula>EXACT(#REF!,"plus")</formula>
    </cfRule>
  </conditionalFormatting>
  <conditionalFormatting sqref="F42:F44 F47">
    <cfRule type="expression" dxfId="302" priority="316" stopIfTrue="1">
      <formula>EXACT(#REF!,"huit")</formula>
    </cfRule>
    <cfRule type="expression" dxfId="301" priority="317" stopIfTrue="1">
      <formula>EXACT(#REF!,"neuf")</formula>
    </cfRule>
    <cfRule type="expression" dxfId="300" priority="318" stopIfTrue="1">
      <formula>EXACT(#REF!,"plus")</formula>
    </cfRule>
  </conditionalFormatting>
  <conditionalFormatting sqref="F35">
    <cfRule type="expression" dxfId="299" priority="313" stopIfTrue="1">
      <formula>EXACT(#REF!,"huit")</formula>
    </cfRule>
    <cfRule type="expression" dxfId="298" priority="314" stopIfTrue="1">
      <formula>EXACT(#REF!,"neuf")</formula>
    </cfRule>
    <cfRule type="expression" dxfId="297" priority="315" stopIfTrue="1">
      <formula>EXACT(#REF!,"plus")</formula>
    </cfRule>
  </conditionalFormatting>
  <conditionalFormatting sqref="L41 L37 L35">
    <cfRule type="expression" dxfId="296" priority="310" stopIfTrue="1">
      <formula>EXACT(#REF!,"huit")</formula>
    </cfRule>
    <cfRule type="expression" dxfId="295" priority="311" stopIfTrue="1">
      <formula>EXACT(#REF!,"neuf")</formula>
    </cfRule>
    <cfRule type="expression" dxfId="294" priority="312" stopIfTrue="1">
      <formula>EXACT(#REF!,"plus")</formula>
    </cfRule>
  </conditionalFormatting>
  <conditionalFormatting sqref="L38:L39">
    <cfRule type="expression" dxfId="293" priority="307" stopIfTrue="1">
      <formula>EXACT(#REF!,"huit")</formula>
    </cfRule>
    <cfRule type="expression" dxfId="292" priority="308" stopIfTrue="1">
      <formula>EXACT(#REF!,"neuf")</formula>
    </cfRule>
    <cfRule type="expression" dxfId="291" priority="309" stopIfTrue="1">
      <formula>EXACT(#REF!,"plus")</formula>
    </cfRule>
  </conditionalFormatting>
  <conditionalFormatting sqref="L40">
    <cfRule type="expression" dxfId="290" priority="304" stopIfTrue="1">
      <formula>EXACT(#REF!,"huit")</formula>
    </cfRule>
    <cfRule type="expression" dxfId="289" priority="305" stopIfTrue="1">
      <formula>EXACT(#REF!,"neuf")</formula>
    </cfRule>
    <cfRule type="expression" dxfId="288" priority="306" stopIfTrue="1">
      <formula>EXACT(#REF!,"plus")</formula>
    </cfRule>
  </conditionalFormatting>
  <conditionalFormatting sqref="L36">
    <cfRule type="expression" dxfId="287" priority="301" stopIfTrue="1">
      <formula>EXACT(#REF!,"huit")</formula>
    </cfRule>
    <cfRule type="expression" dxfId="286" priority="302" stopIfTrue="1">
      <formula>EXACT(#REF!,"neuf")</formula>
    </cfRule>
    <cfRule type="expression" dxfId="285" priority="303" stopIfTrue="1">
      <formula>EXACT(#REF!,"plus")</formula>
    </cfRule>
  </conditionalFormatting>
  <conditionalFormatting sqref="L43 L47">
    <cfRule type="expression" dxfId="284" priority="298" stopIfTrue="1">
      <formula>EXACT(#REF!,"huit")</formula>
    </cfRule>
    <cfRule type="expression" dxfId="283" priority="299" stopIfTrue="1">
      <formula>EXACT(#REF!,"neuf")</formula>
    </cfRule>
    <cfRule type="expression" dxfId="282" priority="300" stopIfTrue="1">
      <formula>EXACT(#REF!,"plus")</formula>
    </cfRule>
  </conditionalFormatting>
  <conditionalFormatting sqref="R40">
    <cfRule type="expression" dxfId="281" priority="280" stopIfTrue="1">
      <formula>EXACT($S42,"huit")</formula>
    </cfRule>
    <cfRule type="expression" dxfId="280" priority="281" stopIfTrue="1">
      <formula>EXACT($S42,"neuf")</formula>
    </cfRule>
    <cfRule type="expression" dxfId="279" priority="282" stopIfTrue="1">
      <formula>EXACT($S42,"plus")</formula>
    </cfRule>
  </conditionalFormatting>
  <conditionalFormatting sqref="R42">
    <cfRule type="expression" dxfId="278" priority="283" stopIfTrue="1">
      <formula>EXACT($S38,"huit")</formula>
    </cfRule>
    <cfRule type="expression" dxfId="277" priority="284" stopIfTrue="1">
      <formula>EXACT($S38,"neuf")</formula>
    </cfRule>
    <cfRule type="expression" dxfId="276" priority="285" stopIfTrue="1">
      <formula>EXACT($S38,"plus")</formula>
    </cfRule>
  </conditionalFormatting>
  <conditionalFormatting sqref="R41">
    <cfRule type="expression" dxfId="275" priority="286" stopIfTrue="1">
      <formula>EXACT($S40,"huit")</formula>
    </cfRule>
    <cfRule type="expression" dxfId="274" priority="287" stopIfTrue="1">
      <formula>EXACT($S40,"neuf")</formula>
    </cfRule>
    <cfRule type="expression" dxfId="273" priority="288" stopIfTrue="1">
      <formula>EXACT($S40,"plus")</formula>
    </cfRule>
  </conditionalFormatting>
  <conditionalFormatting sqref="R36">
    <cfRule type="expression" dxfId="272" priority="289" stopIfTrue="1">
      <formula>EXACT(#REF!,"huit")</formula>
    </cfRule>
    <cfRule type="expression" dxfId="271" priority="290" stopIfTrue="1">
      <formula>EXACT(#REF!,"neuf")</formula>
    </cfRule>
    <cfRule type="expression" dxfId="270" priority="291" stopIfTrue="1">
      <formula>EXACT(#REF!,"plus")</formula>
    </cfRule>
  </conditionalFormatting>
  <conditionalFormatting sqref="R37:R38">
    <cfRule type="expression" dxfId="269" priority="292" stopIfTrue="1">
      <formula>EXACT(#REF!,"huit")</formula>
    </cfRule>
    <cfRule type="expression" dxfId="268" priority="293" stopIfTrue="1">
      <formula>EXACT(#REF!,"neuf")</formula>
    </cfRule>
    <cfRule type="expression" dxfId="267" priority="294" stopIfTrue="1">
      <formula>EXACT(#REF!,"plus")</formula>
    </cfRule>
  </conditionalFormatting>
  <conditionalFormatting sqref="R39">
    <cfRule type="expression" dxfId="266" priority="295" stopIfTrue="1">
      <formula>EXACT(#REF!,"huit")</formula>
    </cfRule>
    <cfRule type="expression" dxfId="265" priority="296" stopIfTrue="1">
      <formula>EXACT(#REF!,"neuf")</formula>
    </cfRule>
    <cfRule type="expression" dxfId="264" priority="297" stopIfTrue="1">
      <formula>EXACT(#REF!,"plus")</formula>
    </cfRule>
  </conditionalFormatting>
  <conditionalFormatting sqref="R35">
    <cfRule type="expression" dxfId="263" priority="277" stopIfTrue="1">
      <formula>EXACT(#REF!,"huit")</formula>
    </cfRule>
    <cfRule type="expression" dxfId="262" priority="278" stopIfTrue="1">
      <formula>EXACT(#REF!,"neuf")</formula>
    </cfRule>
    <cfRule type="expression" dxfId="261" priority="279" stopIfTrue="1">
      <formula>EXACT(#REF!,"plus")</formula>
    </cfRule>
  </conditionalFormatting>
  <conditionalFormatting sqref="X35 X37">
    <cfRule type="expression" dxfId="260" priority="271" stopIfTrue="1">
      <formula>EXACT($S35,"huit")</formula>
    </cfRule>
    <cfRule type="expression" dxfId="259" priority="272" stopIfTrue="1">
      <formula>EXACT($S35,"neuf")</formula>
    </cfRule>
    <cfRule type="expression" dxfId="258" priority="273" stopIfTrue="1">
      <formula>EXACT($S35,"plus")</formula>
    </cfRule>
  </conditionalFormatting>
  <conditionalFormatting sqref="X38 X36 X40">
    <cfRule type="expression" dxfId="257" priority="274" stopIfTrue="1">
      <formula>EXACT(#REF!,"huit")</formula>
    </cfRule>
    <cfRule type="expression" dxfId="256" priority="275" stopIfTrue="1">
      <formula>EXACT(#REF!,"neuf")</formula>
    </cfRule>
    <cfRule type="expression" dxfId="255" priority="276" stopIfTrue="1">
      <formula>EXACT(#REF!,"plus")</formula>
    </cfRule>
  </conditionalFormatting>
  <conditionalFormatting sqref="X43:X44">
    <cfRule type="expression" dxfId="254" priority="268" stopIfTrue="1">
      <formula>EXACT(#REF!,"huit")</formula>
    </cfRule>
    <cfRule type="expression" dxfId="253" priority="269" stopIfTrue="1">
      <formula>EXACT(#REF!,"neuf")</formula>
    </cfRule>
    <cfRule type="expression" dxfId="252" priority="270" stopIfTrue="1">
      <formula>EXACT(#REF!,"plus")</formula>
    </cfRule>
  </conditionalFormatting>
  <conditionalFormatting sqref="X39">
    <cfRule type="expression" dxfId="251" priority="265" stopIfTrue="1">
      <formula>EXACT(#REF!,"huit")</formula>
    </cfRule>
    <cfRule type="expression" dxfId="250" priority="266" stopIfTrue="1">
      <formula>EXACT(#REF!,"neuf")</formula>
    </cfRule>
    <cfRule type="expression" dxfId="249" priority="267" stopIfTrue="1">
      <formula>EXACT(#REF!,"plus")</formula>
    </cfRule>
  </conditionalFormatting>
  <conditionalFormatting sqref="X41">
    <cfRule type="expression" dxfId="248" priority="262" stopIfTrue="1">
      <formula>EXACT(#REF!,"huit")</formula>
    </cfRule>
    <cfRule type="expression" dxfId="247" priority="263" stopIfTrue="1">
      <formula>EXACT(#REF!,"neuf")</formula>
    </cfRule>
    <cfRule type="expression" dxfId="246" priority="264" stopIfTrue="1">
      <formula>EXACT(#REF!,"plus")</formula>
    </cfRule>
  </conditionalFormatting>
  <conditionalFormatting sqref="X42">
    <cfRule type="expression" dxfId="245" priority="259" stopIfTrue="1">
      <formula>EXACT(#REF!,"huit")</formula>
    </cfRule>
    <cfRule type="expression" dxfId="244" priority="260" stopIfTrue="1">
      <formula>EXACT(#REF!,"neuf")</formula>
    </cfRule>
    <cfRule type="expression" dxfId="243" priority="261" stopIfTrue="1">
      <formula>EXACT(#REF!,"plus")</formula>
    </cfRule>
  </conditionalFormatting>
  <conditionalFormatting sqref="AD35">
    <cfRule type="expression" dxfId="242" priority="253" stopIfTrue="1">
      <formula>EXACT($S18,"huit")</formula>
    </cfRule>
    <cfRule type="expression" dxfId="241" priority="254" stopIfTrue="1">
      <formula>EXACT($S18,"neuf")</formula>
    </cfRule>
    <cfRule type="expression" dxfId="240" priority="255" stopIfTrue="1">
      <formula>EXACT($S18,"plus")</formula>
    </cfRule>
  </conditionalFormatting>
  <conditionalFormatting sqref="AD38">
    <cfRule type="expression" dxfId="239" priority="256" stopIfTrue="1">
      <formula>EXACT(#REF!,"huit")</formula>
    </cfRule>
    <cfRule type="expression" dxfId="238" priority="257" stopIfTrue="1">
      <formula>EXACT(#REF!,"neuf")</formula>
    </cfRule>
    <cfRule type="expression" dxfId="237" priority="258" stopIfTrue="1">
      <formula>EXACT(#REF!,"plus")</formula>
    </cfRule>
  </conditionalFormatting>
  <conditionalFormatting sqref="AD39">
    <cfRule type="expression" dxfId="236" priority="250" stopIfTrue="1">
      <formula>EXACT(#REF!,"huit")</formula>
    </cfRule>
    <cfRule type="expression" dxfId="235" priority="251" stopIfTrue="1">
      <formula>EXACT(#REF!,"neuf")</formula>
    </cfRule>
    <cfRule type="expression" dxfId="234" priority="252" stopIfTrue="1">
      <formula>EXACT(#REF!,"plus")</formula>
    </cfRule>
  </conditionalFormatting>
  <conditionalFormatting sqref="AD37">
    <cfRule type="expression" dxfId="233" priority="241" stopIfTrue="1">
      <formula>EXACT($S20,"huit")</formula>
    </cfRule>
    <cfRule type="expression" dxfId="232" priority="242" stopIfTrue="1">
      <formula>EXACT($S20,"neuf")</formula>
    </cfRule>
    <cfRule type="expression" dxfId="231" priority="243" stopIfTrue="1">
      <formula>EXACT($S20,"plus")</formula>
    </cfRule>
  </conditionalFormatting>
  <conditionalFormatting sqref="AD36">
    <cfRule type="expression" dxfId="230" priority="238" stopIfTrue="1">
      <formula>EXACT($S19,"huit")</formula>
    </cfRule>
    <cfRule type="expression" dxfId="229" priority="239" stopIfTrue="1">
      <formula>EXACT($S19,"neuf")</formula>
    </cfRule>
    <cfRule type="expression" dxfId="228" priority="240" stopIfTrue="1">
      <formula>EXACT($S19,"plus")</formula>
    </cfRule>
  </conditionalFormatting>
  <conditionalFormatting sqref="A58 A62">
    <cfRule type="expression" dxfId="227" priority="235" stopIfTrue="1">
      <formula>EXACT(#REF!,"huit")</formula>
    </cfRule>
    <cfRule type="expression" dxfId="226" priority="236" stopIfTrue="1">
      <formula>EXACT(#REF!,"neuf")</formula>
    </cfRule>
    <cfRule type="expression" dxfId="225" priority="237" stopIfTrue="1">
      <formula>EXACT(#REF!,"plus")</formula>
    </cfRule>
  </conditionalFormatting>
  <conditionalFormatting sqref="A59:A60">
    <cfRule type="expression" dxfId="224" priority="232" stopIfTrue="1">
      <formula>EXACT(#REF!,"huit")</formula>
    </cfRule>
    <cfRule type="expression" dxfId="223" priority="233" stopIfTrue="1">
      <formula>EXACT(#REF!,"neuf")</formula>
    </cfRule>
    <cfRule type="expression" dxfId="222" priority="234" stopIfTrue="1">
      <formula>EXACT(#REF!,"plus")</formula>
    </cfRule>
  </conditionalFormatting>
  <conditionalFormatting sqref="A63:A65 A68">
    <cfRule type="expression" dxfId="221" priority="229" stopIfTrue="1">
      <formula>EXACT(#REF!,"huit")</formula>
    </cfRule>
    <cfRule type="expression" dxfId="220" priority="230" stopIfTrue="1">
      <formula>EXACT(#REF!,"neuf")</formula>
    </cfRule>
    <cfRule type="expression" dxfId="219" priority="231" stopIfTrue="1">
      <formula>EXACT(#REF!,"plus")</formula>
    </cfRule>
  </conditionalFormatting>
  <conditionalFormatting sqref="F63">
    <cfRule type="expression" dxfId="218" priority="223" stopIfTrue="1">
      <formula>EXACT(#REF!,"huit")</formula>
    </cfRule>
    <cfRule type="expression" dxfId="217" priority="224" stopIfTrue="1">
      <formula>EXACT(#REF!,"neuf")</formula>
    </cfRule>
    <cfRule type="expression" dxfId="216" priority="225" stopIfTrue="1">
      <formula>EXACT(#REF!,"plus")</formula>
    </cfRule>
  </conditionalFormatting>
  <conditionalFormatting sqref="F56:F57 F64:F68 F59:F62">
    <cfRule type="expression" dxfId="215" priority="226" stopIfTrue="1">
      <formula>EXACT(#REF!,"huit")</formula>
    </cfRule>
    <cfRule type="expression" dxfId="214" priority="227" stopIfTrue="1">
      <formula>EXACT(#REF!,"neuf")</formula>
    </cfRule>
    <cfRule type="expression" dxfId="213" priority="228" stopIfTrue="1">
      <formula>EXACT(#REF!,"plus")</formula>
    </cfRule>
  </conditionalFormatting>
  <conditionalFormatting sqref="L58 L62">
    <cfRule type="expression" dxfId="212" priority="220" stopIfTrue="1">
      <formula>EXACT(#REF!,"huit")</formula>
    </cfRule>
    <cfRule type="expression" dxfId="211" priority="221" stopIfTrue="1">
      <formula>EXACT(#REF!,"neuf")</formula>
    </cfRule>
    <cfRule type="expression" dxfId="210" priority="222" stopIfTrue="1">
      <formula>EXACT(#REF!,"plus")</formula>
    </cfRule>
  </conditionalFormatting>
  <conditionalFormatting sqref="L56">
    <cfRule type="expression" dxfId="209" priority="217" stopIfTrue="1">
      <formula>EXACT($S56,"huit")</formula>
    </cfRule>
    <cfRule type="expression" dxfId="208" priority="218" stopIfTrue="1">
      <formula>EXACT($S56,"neuf")</formula>
    </cfRule>
    <cfRule type="expression" dxfId="207" priority="219" stopIfTrue="1">
      <formula>EXACT($S56,"plus")</formula>
    </cfRule>
  </conditionalFormatting>
  <conditionalFormatting sqref="L60">
    <cfRule type="expression" dxfId="206" priority="214" stopIfTrue="1">
      <formula>EXACT(#REF!,"huit")</formula>
    </cfRule>
    <cfRule type="expression" dxfId="205" priority="215" stopIfTrue="1">
      <formula>EXACT(#REF!,"neuf")</formula>
    </cfRule>
    <cfRule type="expression" dxfId="204" priority="216" stopIfTrue="1">
      <formula>EXACT(#REF!,"plus")</formula>
    </cfRule>
  </conditionalFormatting>
  <conditionalFormatting sqref="L61">
    <cfRule type="expression" dxfId="203" priority="211" stopIfTrue="1">
      <formula>EXACT(#REF!,"huit")</formula>
    </cfRule>
    <cfRule type="expression" dxfId="202" priority="212" stopIfTrue="1">
      <formula>EXACT(#REF!,"neuf")</formula>
    </cfRule>
    <cfRule type="expression" dxfId="201" priority="213" stopIfTrue="1">
      <formula>EXACT(#REF!,"plus")</formula>
    </cfRule>
  </conditionalFormatting>
  <conditionalFormatting sqref="L64 L68">
    <cfRule type="expression" dxfId="200" priority="208" stopIfTrue="1">
      <formula>EXACT(#REF!,"huit")</formula>
    </cfRule>
    <cfRule type="expression" dxfId="199" priority="209" stopIfTrue="1">
      <formula>EXACT(#REF!,"neuf")</formula>
    </cfRule>
    <cfRule type="expression" dxfId="198" priority="210" stopIfTrue="1">
      <formula>EXACT(#REF!,"plus")</formula>
    </cfRule>
  </conditionalFormatting>
  <conditionalFormatting sqref="L57">
    <cfRule type="expression" dxfId="197" priority="205" stopIfTrue="1">
      <formula>EXACT(#REF!,"huit")</formula>
    </cfRule>
    <cfRule type="expression" dxfId="196" priority="206" stopIfTrue="1">
      <formula>EXACT(#REF!,"neuf")</formula>
    </cfRule>
    <cfRule type="expression" dxfId="195" priority="207" stopIfTrue="1">
      <formula>EXACT(#REF!,"plus")</formula>
    </cfRule>
  </conditionalFormatting>
  <conditionalFormatting sqref="L59">
    <cfRule type="expression" dxfId="194" priority="202" stopIfTrue="1">
      <formula>EXACT($S59,"huit")</formula>
    </cfRule>
    <cfRule type="expression" dxfId="193" priority="203" stopIfTrue="1">
      <formula>EXACT($S59,"neuf")</formula>
    </cfRule>
    <cfRule type="expression" dxfId="192" priority="204" stopIfTrue="1">
      <formula>EXACT($S59,"plus")</formula>
    </cfRule>
  </conditionalFormatting>
  <conditionalFormatting sqref="R63">
    <cfRule type="expression" dxfId="191" priority="178" stopIfTrue="1">
      <formula>EXACT($S63,"huit")</formula>
    </cfRule>
    <cfRule type="expression" dxfId="190" priority="179" stopIfTrue="1">
      <formula>EXACT($S63,"neuf")</formula>
    </cfRule>
    <cfRule type="expression" dxfId="189" priority="180" stopIfTrue="1">
      <formula>EXACT($S63,"plus")</formula>
    </cfRule>
  </conditionalFormatting>
  <conditionalFormatting sqref="R59">
    <cfRule type="expression" dxfId="188" priority="181" stopIfTrue="1">
      <formula>EXACT($S61,"huit")</formula>
    </cfRule>
    <cfRule type="expression" dxfId="187" priority="182" stopIfTrue="1">
      <formula>EXACT($S61,"neuf")</formula>
    </cfRule>
    <cfRule type="expression" dxfId="186" priority="183" stopIfTrue="1">
      <formula>EXACT($S61,"plus")</formula>
    </cfRule>
  </conditionalFormatting>
  <conditionalFormatting sqref="R56">
    <cfRule type="expression" dxfId="185" priority="184" stopIfTrue="1">
      <formula>EXACT(#REF!,"huit")</formula>
    </cfRule>
    <cfRule type="expression" dxfId="184" priority="185" stopIfTrue="1">
      <formula>EXACT(#REF!,"neuf")</formula>
    </cfRule>
    <cfRule type="expression" dxfId="183" priority="186" stopIfTrue="1">
      <formula>EXACT(#REF!,"plus")</formula>
    </cfRule>
  </conditionalFormatting>
  <conditionalFormatting sqref="R60">
    <cfRule type="expression" dxfId="182" priority="187" stopIfTrue="1">
      <formula>EXACT(#REF!,"huit")</formula>
    </cfRule>
    <cfRule type="expression" dxfId="181" priority="188" stopIfTrue="1">
      <formula>EXACT(#REF!,"neuf")</formula>
    </cfRule>
    <cfRule type="expression" dxfId="180" priority="189" stopIfTrue="1">
      <formula>EXACT(#REF!,"plus")</formula>
    </cfRule>
  </conditionalFormatting>
  <conditionalFormatting sqref="R62">
    <cfRule type="expression" dxfId="179" priority="190" stopIfTrue="1">
      <formula>EXACT(#REF!,"huit")</formula>
    </cfRule>
    <cfRule type="expression" dxfId="178" priority="191" stopIfTrue="1">
      <formula>EXACT(#REF!,"neuf")</formula>
    </cfRule>
    <cfRule type="expression" dxfId="177" priority="192" stopIfTrue="1">
      <formula>EXACT(#REF!,"plus")</formula>
    </cfRule>
  </conditionalFormatting>
  <conditionalFormatting sqref="R58">
    <cfRule type="expression" dxfId="176" priority="193" stopIfTrue="1">
      <formula>EXACT(#REF!,"huit")</formula>
    </cfRule>
    <cfRule type="expression" dxfId="175" priority="194" stopIfTrue="1">
      <formula>EXACT(#REF!,"neuf")</formula>
    </cfRule>
    <cfRule type="expression" dxfId="174" priority="195" stopIfTrue="1">
      <formula>EXACT(#REF!,"plus")</formula>
    </cfRule>
  </conditionalFormatting>
  <conditionalFormatting sqref="R64:R68">
    <cfRule type="expression" dxfId="173" priority="196" stopIfTrue="1">
      <formula>EXACT(#REF!,"huit")</formula>
    </cfRule>
    <cfRule type="expression" dxfId="172" priority="197" stopIfTrue="1">
      <formula>EXACT(#REF!,"neuf")</formula>
    </cfRule>
    <cfRule type="expression" dxfId="171" priority="198" stopIfTrue="1">
      <formula>EXACT(#REF!,"plus")</formula>
    </cfRule>
  </conditionalFormatting>
  <conditionalFormatting sqref="X64 X68">
    <cfRule type="expression" dxfId="170" priority="175" stopIfTrue="1">
      <formula>EXACT(#REF!,"huit")</formula>
    </cfRule>
    <cfRule type="expression" dxfId="169" priority="176" stopIfTrue="1">
      <formula>EXACT(#REF!,"neuf")</formula>
    </cfRule>
    <cfRule type="expression" dxfId="168" priority="177" stopIfTrue="1">
      <formula>EXACT(#REF!,"plus")</formula>
    </cfRule>
  </conditionalFormatting>
  <conditionalFormatting sqref="X52">
    <cfRule type="expression" dxfId="167" priority="172" stopIfTrue="1">
      <formula>EXACT(#REF!,"huit")</formula>
    </cfRule>
    <cfRule type="expression" dxfId="166" priority="173" stopIfTrue="1">
      <formula>EXACT(#REF!,"neuf")</formula>
    </cfRule>
    <cfRule type="expression" dxfId="165" priority="174" stopIfTrue="1">
      <formula>EXACT(#REF!,"plus")</formula>
    </cfRule>
  </conditionalFormatting>
  <conditionalFormatting sqref="AD63">
    <cfRule type="expression" dxfId="164" priority="166" stopIfTrue="1">
      <formula>EXACT(#REF!,"huit")</formula>
    </cfRule>
    <cfRule type="expression" dxfId="163" priority="167" stopIfTrue="1">
      <formula>EXACT(#REF!,"neuf")</formula>
    </cfRule>
    <cfRule type="expression" dxfId="162" priority="168" stopIfTrue="1">
      <formula>EXACT(#REF!,"plus")</formula>
    </cfRule>
  </conditionalFormatting>
  <conditionalFormatting sqref="AD62">
    <cfRule type="expression" dxfId="161" priority="169" stopIfTrue="1">
      <formula>EXACT(#REF!,"huit")</formula>
    </cfRule>
    <cfRule type="expression" dxfId="160" priority="170" stopIfTrue="1">
      <formula>EXACT(#REF!,"neuf")</formula>
    </cfRule>
    <cfRule type="expression" dxfId="159" priority="171" stopIfTrue="1">
      <formula>EXACT(#REF!,"plus")</formula>
    </cfRule>
  </conditionalFormatting>
  <conditionalFormatting sqref="AD57">
    <cfRule type="expression" dxfId="158" priority="163" stopIfTrue="1">
      <formula>EXACT(#REF!,"huit")</formula>
    </cfRule>
    <cfRule type="expression" dxfId="157" priority="164" stopIfTrue="1">
      <formula>EXACT(#REF!,"neuf")</formula>
    </cfRule>
    <cfRule type="expression" dxfId="156" priority="165" stopIfTrue="1">
      <formula>EXACT(#REF!,"plus")</formula>
    </cfRule>
  </conditionalFormatting>
  <conditionalFormatting sqref="AD58">
    <cfRule type="expression" dxfId="155" priority="160" stopIfTrue="1">
      <formula>EXACT(#REF!,"huit")</formula>
    </cfRule>
    <cfRule type="expression" dxfId="154" priority="161" stopIfTrue="1">
      <formula>EXACT(#REF!,"neuf")</formula>
    </cfRule>
    <cfRule type="expression" dxfId="153" priority="162" stopIfTrue="1">
      <formula>EXACT(#REF!,"plus")</formula>
    </cfRule>
  </conditionalFormatting>
  <conditionalFormatting sqref="AD59">
    <cfRule type="expression" dxfId="152" priority="157" stopIfTrue="1">
      <formula>EXACT($S39,"huit")</formula>
    </cfRule>
    <cfRule type="expression" dxfId="151" priority="158" stopIfTrue="1">
      <formula>EXACT($S39,"neuf")</formula>
    </cfRule>
    <cfRule type="expression" dxfId="150" priority="159" stopIfTrue="1">
      <formula>EXACT($S39,"plus")</formula>
    </cfRule>
  </conditionalFormatting>
  <conditionalFormatting sqref="AD56">
    <cfRule type="expression" dxfId="149" priority="154" stopIfTrue="1">
      <formula>EXACT(#REF!,"huit")</formula>
    </cfRule>
    <cfRule type="expression" dxfId="148" priority="155" stopIfTrue="1">
      <formula>EXACT(#REF!,"neuf")</formula>
    </cfRule>
    <cfRule type="expression" dxfId="147" priority="156" stopIfTrue="1">
      <formula>EXACT(#REF!,"plus")</formula>
    </cfRule>
  </conditionalFormatting>
  <conditionalFormatting sqref="AD60">
    <cfRule type="expression" dxfId="146" priority="151" stopIfTrue="1">
      <formula>EXACT($S40,"huit")</formula>
    </cfRule>
    <cfRule type="expression" dxfId="145" priority="152" stopIfTrue="1">
      <formula>EXACT($S40,"neuf")</formula>
    </cfRule>
    <cfRule type="expression" dxfId="144" priority="153" stopIfTrue="1">
      <formula>EXACT($S40,"plus")</formula>
    </cfRule>
  </conditionalFormatting>
  <conditionalFormatting sqref="F51">
    <cfRule type="expression" dxfId="143" priority="148" stopIfTrue="1">
      <formula>EXACT(#REF!,"huit")</formula>
    </cfRule>
    <cfRule type="expression" dxfId="142" priority="149" stopIfTrue="1">
      <formula>EXACT(#REF!,"neuf")</formula>
    </cfRule>
    <cfRule type="expression" dxfId="141" priority="150" stopIfTrue="1">
      <formula>EXACT(#REF!,"plus")</formula>
    </cfRule>
  </conditionalFormatting>
  <conditionalFormatting sqref="L51">
    <cfRule type="expression" dxfId="140" priority="145" stopIfTrue="1">
      <formula>EXACT(#REF!,"huit")</formula>
    </cfRule>
    <cfRule type="expression" dxfId="139" priority="146" stopIfTrue="1">
      <formula>EXACT(#REF!,"neuf")</formula>
    </cfRule>
    <cfRule type="expression" dxfId="138" priority="147" stopIfTrue="1">
      <formula>EXACT(#REF!,"plus")</formula>
    </cfRule>
  </conditionalFormatting>
  <conditionalFormatting sqref="R51">
    <cfRule type="expression" dxfId="137" priority="142" stopIfTrue="1">
      <formula>EXACT(#REF!,"huit")</formula>
    </cfRule>
    <cfRule type="expression" dxfId="136" priority="143" stopIfTrue="1">
      <formula>EXACT(#REF!,"neuf")</formula>
    </cfRule>
    <cfRule type="expression" dxfId="135" priority="144" stopIfTrue="1">
      <formula>EXACT(#REF!,"plus")</formula>
    </cfRule>
  </conditionalFormatting>
  <conditionalFormatting sqref="X51">
    <cfRule type="expression" dxfId="134" priority="139" stopIfTrue="1">
      <formula>EXACT(#REF!,"huit")</formula>
    </cfRule>
    <cfRule type="expression" dxfId="133" priority="140" stopIfTrue="1">
      <formula>EXACT(#REF!,"neuf")</formula>
    </cfRule>
    <cfRule type="expression" dxfId="132" priority="141" stopIfTrue="1">
      <formula>EXACT(#REF!,"plus")</formula>
    </cfRule>
  </conditionalFormatting>
  <conditionalFormatting sqref="AD51">
    <cfRule type="expression" dxfId="131" priority="136" stopIfTrue="1">
      <formula>EXACT(#REF!,"huit")</formula>
    </cfRule>
    <cfRule type="expression" dxfId="130" priority="137" stopIfTrue="1">
      <formula>EXACT(#REF!,"neuf")</formula>
    </cfRule>
    <cfRule type="expression" dxfId="129" priority="138" stopIfTrue="1">
      <formula>EXACT(#REF!,"plus")</formula>
    </cfRule>
  </conditionalFormatting>
  <conditionalFormatting sqref="A23">
    <cfRule type="expression" dxfId="128" priority="133" stopIfTrue="1">
      <formula>EXACT(#REF!,"huit")</formula>
    </cfRule>
    <cfRule type="expression" dxfId="127" priority="134" stopIfTrue="1">
      <formula>EXACT(#REF!,"neuf")</formula>
    </cfRule>
    <cfRule type="expression" dxfId="126" priority="135" stopIfTrue="1">
      <formula>EXACT(#REF!,"plus")</formula>
    </cfRule>
  </conditionalFormatting>
  <conditionalFormatting sqref="A24">
    <cfRule type="expression" dxfId="125" priority="130" stopIfTrue="1">
      <formula>EXACT(#REF!,"huit")</formula>
    </cfRule>
    <cfRule type="expression" dxfId="124" priority="131" stopIfTrue="1">
      <formula>EXACT(#REF!,"neuf")</formula>
    </cfRule>
    <cfRule type="expression" dxfId="123" priority="132" stopIfTrue="1">
      <formula>EXACT(#REF!,"plus")</formula>
    </cfRule>
  </conditionalFormatting>
  <conditionalFormatting sqref="A25:A26">
    <cfRule type="expression" dxfId="122" priority="127" stopIfTrue="1">
      <formula>EXACT(#REF!,"huit")</formula>
    </cfRule>
    <cfRule type="expression" dxfId="121" priority="128" stopIfTrue="1">
      <formula>EXACT(#REF!,"neuf")</formula>
    </cfRule>
    <cfRule type="expression" dxfId="120" priority="129" stopIfTrue="1">
      <formula>EXACT(#REF!,"plus")</formula>
    </cfRule>
  </conditionalFormatting>
  <conditionalFormatting sqref="R22">
    <cfRule type="expression" dxfId="119" priority="124" stopIfTrue="1">
      <formula>EXACT(#REF!,"huit")</formula>
    </cfRule>
    <cfRule type="expression" dxfId="118" priority="125" stopIfTrue="1">
      <formula>EXACT(#REF!,"neuf")</formula>
    </cfRule>
    <cfRule type="expression" dxfId="117" priority="126" stopIfTrue="1">
      <formula>EXACT(#REF!,"plus")</formula>
    </cfRule>
  </conditionalFormatting>
  <conditionalFormatting sqref="R21">
    <cfRule type="expression" dxfId="116" priority="121" stopIfTrue="1">
      <formula>EXACT(#REF!,"huit")</formula>
    </cfRule>
    <cfRule type="expression" dxfId="115" priority="122" stopIfTrue="1">
      <formula>EXACT(#REF!,"neuf")</formula>
    </cfRule>
    <cfRule type="expression" dxfId="114" priority="123" stopIfTrue="1">
      <formula>EXACT(#REF!,"plus")</formula>
    </cfRule>
  </conditionalFormatting>
  <conditionalFormatting sqref="A61">
    <cfRule type="expression" dxfId="113" priority="118" stopIfTrue="1">
      <formula>EXACT(#REF!,"huit")</formula>
    </cfRule>
    <cfRule type="expression" dxfId="112" priority="119" stopIfTrue="1">
      <formula>EXACT(#REF!,"neuf")</formula>
    </cfRule>
    <cfRule type="expression" dxfId="111" priority="120" stopIfTrue="1">
      <formula>EXACT(#REF!,"plus")</formula>
    </cfRule>
  </conditionalFormatting>
  <conditionalFormatting sqref="AD40">
    <cfRule type="expression" dxfId="110" priority="115" stopIfTrue="1">
      <formula>EXACT(#REF!,"huit")</formula>
    </cfRule>
    <cfRule type="expression" dxfId="109" priority="116" stopIfTrue="1">
      <formula>EXACT(#REF!,"neuf")</formula>
    </cfRule>
    <cfRule type="expression" dxfId="108" priority="117" stopIfTrue="1">
      <formula>EXACT(#REF!,"plus")</formula>
    </cfRule>
  </conditionalFormatting>
  <conditionalFormatting sqref="L42">
    <cfRule type="expression" dxfId="107" priority="109" stopIfTrue="1">
      <formula>EXACT(#REF!,"huit")</formula>
    </cfRule>
    <cfRule type="expression" dxfId="106" priority="110" stopIfTrue="1">
      <formula>EXACT(#REF!,"neuf")</formula>
    </cfRule>
    <cfRule type="expression" dxfId="105" priority="111" stopIfTrue="1">
      <formula>EXACT(#REF!,"plus")</formula>
    </cfRule>
  </conditionalFormatting>
  <conditionalFormatting sqref="L63">
    <cfRule type="expression" dxfId="104" priority="106" stopIfTrue="1">
      <formula>EXACT(#REF!,"huit")</formula>
    </cfRule>
    <cfRule type="expression" dxfId="103" priority="107" stopIfTrue="1">
      <formula>EXACT(#REF!,"neuf")</formula>
    </cfRule>
    <cfRule type="expression" dxfId="102" priority="108" stopIfTrue="1">
      <formula>EXACT(#REF!,"plus")</formula>
    </cfRule>
  </conditionalFormatting>
  <conditionalFormatting sqref="L15">
    <cfRule type="expression" dxfId="101" priority="103" stopIfTrue="1">
      <formula>EXACT(#REF!,"huit")</formula>
    </cfRule>
    <cfRule type="expression" dxfId="100" priority="104" stopIfTrue="1">
      <formula>EXACT(#REF!,"neuf")</formula>
    </cfRule>
    <cfRule type="expression" dxfId="99" priority="105" stopIfTrue="1">
      <formula>EXACT(#REF!,"plus")</formula>
    </cfRule>
  </conditionalFormatting>
  <conditionalFormatting sqref="X17">
    <cfRule type="expression" dxfId="98" priority="97" stopIfTrue="1">
      <formula>EXACT(#REF!,"huit")</formula>
    </cfRule>
    <cfRule type="expression" dxfId="97" priority="98" stopIfTrue="1">
      <formula>EXACT(#REF!,"neuf")</formula>
    </cfRule>
    <cfRule type="expression" dxfId="96" priority="99" stopIfTrue="1">
      <formula>EXACT(#REF!,"plus")</formula>
    </cfRule>
  </conditionalFormatting>
  <conditionalFormatting sqref="X18">
    <cfRule type="expression" dxfId="95" priority="94" stopIfTrue="1">
      <formula>EXACT(#REF!,"huit")</formula>
    </cfRule>
    <cfRule type="expression" dxfId="94" priority="95" stopIfTrue="1">
      <formula>EXACT(#REF!,"neuf")</formula>
    </cfRule>
    <cfRule type="expression" dxfId="93" priority="96" stopIfTrue="1">
      <formula>EXACT(#REF!,"plus")</formula>
    </cfRule>
  </conditionalFormatting>
  <conditionalFormatting sqref="AD61">
    <cfRule type="expression" dxfId="92" priority="91" stopIfTrue="1">
      <formula>EXACT(#REF!,"huit")</formula>
    </cfRule>
    <cfRule type="expression" dxfId="91" priority="92" stopIfTrue="1">
      <formula>EXACT(#REF!,"neuf")</formula>
    </cfRule>
    <cfRule type="expression" dxfId="90" priority="93" stopIfTrue="1">
      <formula>EXACT(#REF!,"plus")</formula>
    </cfRule>
  </conditionalFormatting>
  <conditionalFormatting sqref="X60">
    <cfRule type="expression" dxfId="89" priority="88" stopIfTrue="1">
      <formula>EXACT(#REF!,"huit")</formula>
    </cfRule>
    <cfRule type="expression" dxfId="88" priority="89" stopIfTrue="1">
      <formula>EXACT(#REF!,"neuf")</formula>
    </cfRule>
    <cfRule type="expression" dxfId="87" priority="90" stopIfTrue="1">
      <formula>EXACT(#REF!,"plus")</formula>
    </cfRule>
  </conditionalFormatting>
  <conditionalFormatting sqref="X61">
    <cfRule type="expression" dxfId="86" priority="85" stopIfTrue="1">
      <formula>EXACT(#REF!,"huit")</formula>
    </cfRule>
    <cfRule type="expression" dxfId="85" priority="86" stopIfTrue="1">
      <formula>EXACT(#REF!,"neuf")</formula>
    </cfRule>
    <cfRule type="expression" dxfId="84" priority="87" stopIfTrue="1">
      <formula>EXACT(#REF!,"plus")</formula>
    </cfRule>
  </conditionalFormatting>
  <conditionalFormatting sqref="X62">
    <cfRule type="expression" dxfId="83" priority="82" stopIfTrue="1">
      <formula>EXACT(#REF!,"huit")</formula>
    </cfRule>
    <cfRule type="expression" dxfId="82" priority="83" stopIfTrue="1">
      <formula>EXACT(#REF!,"neuf")</formula>
    </cfRule>
    <cfRule type="expression" dxfId="81" priority="84" stopIfTrue="1">
      <formula>EXACT(#REF!,"plus")</formula>
    </cfRule>
  </conditionalFormatting>
  <conditionalFormatting sqref="X63">
    <cfRule type="expression" dxfId="80" priority="79" stopIfTrue="1">
      <formula>EXACT(#REF!,"huit")</formula>
    </cfRule>
    <cfRule type="expression" dxfId="79" priority="80" stopIfTrue="1">
      <formula>EXACT(#REF!,"neuf")</formula>
    </cfRule>
    <cfRule type="expression" dxfId="78" priority="81" stopIfTrue="1">
      <formula>EXACT(#REF!,"plus")</formula>
    </cfRule>
  </conditionalFormatting>
  <conditionalFormatting sqref="F23">
    <cfRule type="expression" dxfId="77" priority="76" stopIfTrue="1">
      <formula>EXACT(#REF!,"huit")</formula>
    </cfRule>
    <cfRule type="expression" dxfId="76" priority="77" stopIfTrue="1">
      <formula>EXACT(#REF!,"neuf")</formula>
    </cfRule>
    <cfRule type="expression" dxfId="75" priority="78" stopIfTrue="1">
      <formula>EXACT(#REF!,"plus")</formula>
    </cfRule>
  </conditionalFormatting>
  <conditionalFormatting sqref="AD14">
    <cfRule type="expression" dxfId="74" priority="73" stopIfTrue="1">
      <formula>EXACT(#REF!,"huit")</formula>
    </cfRule>
    <cfRule type="expression" dxfId="73" priority="74" stopIfTrue="1">
      <formula>EXACT(#REF!,"neuf")</formula>
    </cfRule>
    <cfRule type="expression" dxfId="72" priority="75" stopIfTrue="1">
      <formula>EXACT(#REF!,"plus")</formula>
    </cfRule>
  </conditionalFormatting>
  <conditionalFormatting sqref="R24">
    <cfRule type="expression" dxfId="71" priority="70" stopIfTrue="1">
      <formula>EXACT(#REF!,"huit")</formula>
    </cfRule>
    <cfRule type="expression" dxfId="70" priority="71" stopIfTrue="1">
      <formula>EXACT(#REF!,"neuf")</formula>
    </cfRule>
    <cfRule type="expression" dxfId="69" priority="72" stopIfTrue="1">
      <formula>EXACT(#REF!,"plus")</formula>
    </cfRule>
  </conditionalFormatting>
  <conditionalFormatting sqref="R25">
    <cfRule type="expression" dxfId="68" priority="67" stopIfTrue="1">
      <formula>EXACT(#REF!,"huit")</formula>
    </cfRule>
    <cfRule type="expression" dxfId="67" priority="68" stopIfTrue="1">
      <formula>EXACT(#REF!,"neuf")</formula>
    </cfRule>
    <cfRule type="expression" dxfId="66" priority="69" stopIfTrue="1">
      <formula>EXACT(#REF!,"plus")</formula>
    </cfRule>
  </conditionalFormatting>
  <conditionalFormatting sqref="AD24">
    <cfRule type="expression" dxfId="65" priority="64" stopIfTrue="1">
      <formula>EXACT(#REF!,"huit")</formula>
    </cfRule>
    <cfRule type="expression" dxfId="64" priority="65" stopIfTrue="1">
      <formula>EXACT(#REF!,"neuf")</formula>
    </cfRule>
    <cfRule type="expression" dxfId="63" priority="66" stopIfTrue="1">
      <formula>EXACT(#REF!,"plus")</formula>
    </cfRule>
  </conditionalFormatting>
  <conditionalFormatting sqref="AD23">
    <cfRule type="expression" dxfId="62" priority="61" stopIfTrue="1">
      <formula>EXACT(#REF!,"huit")</formula>
    </cfRule>
    <cfRule type="expression" dxfId="61" priority="62" stopIfTrue="1">
      <formula>EXACT(#REF!,"neuf")</formula>
    </cfRule>
    <cfRule type="expression" dxfId="60" priority="63" stopIfTrue="1">
      <formula>EXACT(#REF!,"plus")</formula>
    </cfRule>
  </conditionalFormatting>
  <conditionalFormatting sqref="AD22">
    <cfRule type="expression" dxfId="59" priority="58" stopIfTrue="1">
      <formula>EXACT(#REF!,"huit")</formula>
    </cfRule>
    <cfRule type="expression" dxfId="58" priority="59" stopIfTrue="1">
      <formula>EXACT(#REF!,"neuf")</formula>
    </cfRule>
    <cfRule type="expression" dxfId="57" priority="60" stopIfTrue="1">
      <formula>EXACT(#REF!,"plus")</formula>
    </cfRule>
  </conditionalFormatting>
  <conditionalFormatting sqref="AD21">
    <cfRule type="expression" dxfId="56" priority="55" stopIfTrue="1">
      <formula>EXACT(#REF!,"huit")</formula>
    </cfRule>
    <cfRule type="expression" dxfId="55" priority="56" stopIfTrue="1">
      <formula>EXACT(#REF!,"neuf")</formula>
    </cfRule>
    <cfRule type="expression" dxfId="54" priority="57" stopIfTrue="1">
      <formula>EXACT(#REF!,"plus")</formula>
    </cfRule>
  </conditionalFormatting>
  <conditionalFormatting sqref="AD20">
    <cfRule type="expression" dxfId="53" priority="52" stopIfTrue="1">
      <formula>EXACT(#REF!,"huit")</formula>
    </cfRule>
    <cfRule type="expression" dxfId="52" priority="53" stopIfTrue="1">
      <formula>EXACT(#REF!,"neuf")</formula>
    </cfRule>
    <cfRule type="expression" dxfId="51" priority="54" stopIfTrue="1">
      <formula>EXACT(#REF!,"plus")</formula>
    </cfRule>
  </conditionalFormatting>
  <conditionalFormatting sqref="AD19">
    <cfRule type="expression" dxfId="50" priority="49" stopIfTrue="1">
      <formula>EXACT(#REF!,"huit")</formula>
    </cfRule>
    <cfRule type="expression" dxfId="49" priority="50" stopIfTrue="1">
      <formula>EXACT(#REF!,"neuf")</formula>
    </cfRule>
    <cfRule type="expression" dxfId="48" priority="51" stopIfTrue="1">
      <formula>EXACT(#REF!,"plus")</formula>
    </cfRule>
  </conditionalFormatting>
  <conditionalFormatting sqref="AD18">
    <cfRule type="expression" dxfId="47" priority="46" stopIfTrue="1">
      <formula>EXACT(#REF!,"huit")</formula>
    </cfRule>
    <cfRule type="expression" dxfId="46" priority="47" stopIfTrue="1">
      <formula>EXACT(#REF!,"neuf")</formula>
    </cfRule>
    <cfRule type="expression" dxfId="45" priority="48" stopIfTrue="1">
      <formula>EXACT(#REF!,"plus")</formula>
    </cfRule>
  </conditionalFormatting>
  <conditionalFormatting sqref="AD17">
    <cfRule type="expression" dxfId="44" priority="43" stopIfTrue="1">
      <formula>EXACT(#REF!,"huit")</formula>
    </cfRule>
    <cfRule type="expression" dxfId="43" priority="44" stopIfTrue="1">
      <formula>EXACT(#REF!,"neuf")</formula>
    </cfRule>
    <cfRule type="expression" dxfId="42" priority="45" stopIfTrue="1">
      <formula>EXACT(#REF!,"plus")</formula>
    </cfRule>
  </conditionalFormatting>
  <conditionalFormatting sqref="AD16">
    <cfRule type="expression" dxfId="41" priority="40" stopIfTrue="1">
      <formula>EXACT(#REF!,"huit")</formula>
    </cfRule>
    <cfRule type="expression" dxfId="40" priority="41" stopIfTrue="1">
      <formula>EXACT(#REF!,"neuf")</formula>
    </cfRule>
    <cfRule type="expression" dxfId="39" priority="42" stopIfTrue="1">
      <formula>EXACT(#REF!,"plus")</formula>
    </cfRule>
  </conditionalFormatting>
  <conditionalFormatting sqref="AD15">
    <cfRule type="expression" dxfId="38" priority="37" stopIfTrue="1">
      <formula>EXACT(#REF!,"huit")</formula>
    </cfRule>
    <cfRule type="expression" dxfId="37" priority="38" stopIfTrue="1">
      <formula>EXACT(#REF!,"neuf")</formula>
    </cfRule>
    <cfRule type="expression" dxfId="36" priority="39" stopIfTrue="1">
      <formula>EXACT(#REF!,"plus")</formula>
    </cfRule>
  </conditionalFormatting>
  <conditionalFormatting sqref="L14">
    <cfRule type="expression" dxfId="35" priority="34" stopIfTrue="1">
      <formula>EXACT(#REF!,"huit")</formula>
    </cfRule>
    <cfRule type="expression" dxfId="34" priority="35" stopIfTrue="1">
      <formula>EXACT(#REF!,"neuf")</formula>
    </cfRule>
    <cfRule type="expression" dxfId="33" priority="36" stopIfTrue="1">
      <formula>EXACT(#REF!,"plus")</formula>
    </cfRule>
  </conditionalFormatting>
  <conditionalFormatting sqref="L17">
    <cfRule type="expression" dxfId="32" priority="31" stopIfTrue="1">
      <formula>EXACT(#REF!,"huit")</formula>
    </cfRule>
    <cfRule type="expression" dxfId="31" priority="32" stopIfTrue="1">
      <formula>EXACT(#REF!,"neuf")</formula>
    </cfRule>
    <cfRule type="expression" dxfId="30" priority="33" stopIfTrue="1">
      <formula>EXACT(#REF!,"plus")</formula>
    </cfRule>
  </conditionalFormatting>
  <conditionalFormatting sqref="X14">
    <cfRule type="expression" dxfId="29" priority="28" stopIfTrue="1">
      <formula>EXACT(#REF!,"huit")</formula>
    </cfRule>
    <cfRule type="expression" dxfId="28" priority="29" stopIfTrue="1">
      <formula>EXACT(#REF!,"neuf")</formula>
    </cfRule>
    <cfRule type="expression" dxfId="27" priority="30" stopIfTrue="1">
      <formula>EXACT(#REF!,"plus")</formula>
    </cfRule>
  </conditionalFormatting>
  <conditionalFormatting sqref="X15">
    <cfRule type="expression" dxfId="26" priority="25" stopIfTrue="1">
      <formula>EXACT(#REF!,"huit")</formula>
    </cfRule>
    <cfRule type="expression" dxfId="25" priority="26" stopIfTrue="1">
      <formula>EXACT(#REF!,"neuf")</formula>
    </cfRule>
    <cfRule type="expression" dxfId="24" priority="27" stopIfTrue="1">
      <formula>EXACT(#REF!,"plus")</formula>
    </cfRule>
  </conditionalFormatting>
  <conditionalFormatting sqref="X17:X18">
    <cfRule type="expression" dxfId="23" priority="19" stopIfTrue="1">
      <formula>EXACT(#REF!,"huit")</formula>
    </cfRule>
    <cfRule type="expression" dxfId="22" priority="20" stopIfTrue="1">
      <formula>EXACT(#REF!,"neuf")</formula>
    </cfRule>
    <cfRule type="expression" dxfId="21" priority="21" stopIfTrue="1">
      <formula>EXACT(#REF!,"plus")</formula>
    </cfRule>
  </conditionalFormatting>
  <conditionalFormatting sqref="X17:X18">
    <cfRule type="expression" dxfId="20" priority="22" stopIfTrue="1">
      <formula>EXACT(#REF!,"huit")</formula>
    </cfRule>
    <cfRule type="expression" dxfId="19" priority="23" stopIfTrue="1">
      <formula>EXACT(#REF!,"neuf")</formula>
    </cfRule>
    <cfRule type="expression" dxfId="18" priority="24" stopIfTrue="1">
      <formula>EXACT(#REF!,"plus")</formula>
    </cfRule>
  </conditionalFormatting>
  <conditionalFormatting sqref="X16">
    <cfRule type="expression" dxfId="17" priority="16" stopIfTrue="1">
      <formula>EXACT(#REF!,"huit")</formula>
    </cfRule>
    <cfRule type="expression" dxfId="16" priority="17" stopIfTrue="1">
      <formula>EXACT(#REF!,"neuf")</formula>
    </cfRule>
    <cfRule type="expression" dxfId="15" priority="18" stopIfTrue="1">
      <formula>EXACT(#REF!,"plus")</formula>
    </cfRule>
  </conditionalFormatting>
  <conditionalFormatting sqref="AD37">
    <cfRule type="expression" dxfId="14" priority="13" stopIfTrue="1">
      <formula>EXACT(#REF!,"huit")</formula>
    </cfRule>
    <cfRule type="expression" dxfId="13" priority="14" stopIfTrue="1">
      <formula>EXACT(#REF!,"neuf")</formula>
    </cfRule>
    <cfRule type="expression" dxfId="12" priority="15" stopIfTrue="1">
      <formula>EXACT(#REF!,"plus")</formula>
    </cfRule>
  </conditionalFormatting>
  <conditionalFormatting sqref="AD38">
    <cfRule type="expression" dxfId="11" priority="10" stopIfTrue="1">
      <formula>EXACT(#REF!,"huit")</formula>
    </cfRule>
    <cfRule type="expression" dxfId="10" priority="11" stopIfTrue="1">
      <formula>EXACT(#REF!,"neuf")</formula>
    </cfRule>
    <cfRule type="expression" dxfId="9" priority="12" stopIfTrue="1">
      <formula>EXACT(#REF!,"plus")</formula>
    </cfRule>
  </conditionalFormatting>
  <conditionalFormatting sqref="AD36">
    <cfRule type="expression" dxfId="8" priority="7" stopIfTrue="1">
      <formula>EXACT($S19,"huit")</formula>
    </cfRule>
    <cfRule type="expression" dxfId="7" priority="8" stopIfTrue="1">
      <formula>EXACT($S19,"neuf")</formula>
    </cfRule>
    <cfRule type="expression" dxfId="6" priority="9" stopIfTrue="1">
      <formula>EXACT($S19,"plus")</formula>
    </cfRule>
  </conditionalFormatting>
  <conditionalFormatting sqref="AD35">
    <cfRule type="expression" dxfId="5" priority="4" stopIfTrue="1">
      <formula>EXACT($S18,"huit")</formula>
    </cfRule>
    <cfRule type="expression" dxfId="4" priority="5" stopIfTrue="1">
      <formula>EXACT($S18,"neuf")</formula>
    </cfRule>
    <cfRule type="expression" dxfId="3" priority="6" stopIfTrue="1">
      <formula>EXACT($S18,"plus")</formula>
    </cfRule>
  </conditionalFormatting>
  <conditionalFormatting sqref="AD39">
    <cfRule type="expression" dxfId="2" priority="1" stopIfTrue="1">
      <formula>EXACT(#REF!,"huit")</formula>
    </cfRule>
    <cfRule type="expression" dxfId="1" priority="2" stopIfTrue="1">
      <formula>EXACT(#REF!,"neuf")</formula>
    </cfRule>
    <cfRule type="expression" dxfId="0" priority="3" stopIfTrue="1">
      <formula>EXACT(#REF!,"plus")</formula>
    </cfRule>
  </conditionalFormatting>
  <pageMargins left="0.70866141732283472" right="0.70866141732283472" top="0.74803149606299213" bottom="0.74803149606299213" header="0.31496062992125984" footer="0.31496062992125984"/>
  <pageSetup paperSize="256" scale="43" fitToHeight="0" orientation="landscape" r:id="rId1"/>
  <headerFooter>
    <oddHeader>&amp;CTableau récapitulatif de l'état des multiplex RNT de Paris, Marseille et Nice</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Formulaire choix allotissements</vt:lpstr>
      <vt:lpstr>Instructions</vt:lpstr>
      <vt:lpstr>Exemples</vt:lpstr>
      <vt:lpstr>Composition multiplex</vt:lpstr>
      <vt:lpstr>'Formulaire choix allotissements'!Impression_des_titres</vt:lpstr>
      <vt:lpstr>'Composition multiplex'!Zone_d_impression</vt:lpstr>
      <vt:lpstr>'Formulaire choix allotissements'!Zone_d_impression</vt:lpstr>
    </vt:vector>
  </TitlesOfParts>
  <Company>C.S.A.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2018-11-05T10:44:05Z</cp:lastPrinted>
  <dcterms:created xsi:type="dcterms:W3CDTF">2017-04-12T14:50:46Z</dcterms:created>
  <dcterms:modified xsi:type="dcterms:W3CDTF">2018-11-05T21:16:19Z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